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MySheet" sheetId="1" r:id="rId1"/>
    <sheet name="Sheet1" sheetId="2" r:id="rId2"/>
    <sheet name="Sheet2" sheetId="3" r:id="rId3"/>
  </sheets>
  <definedNames>
    <definedName name="MySheet">'MySheet'!$H$5:$O$920</definedName>
    <definedName name="_xlnm.Print_Area" localSheetId="0">'MySheet'!$B$1:$P$1192</definedName>
    <definedName name="_xlnm.Print_Titles" localSheetId="0">'MySheet'!$7:$7</definedName>
  </definedNames>
  <calcPr fullCalcOnLoad="1"/>
</workbook>
</file>

<file path=xl/sharedStrings.xml><?xml version="1.0" encoding="utf-8"?>
<sst xmlns="http://schemas.openxmlformats.org/spreadsheetml/2006/main" count="7422" uniqueCount="3935">
  <si>
    <t>條碼</t>
  </si>
  <si>
    <t>品名</t>
  </si>
  <si>
    <t>作者</t>
  </si>
  <si>
    <t>出版社</t>
  </si>
  <si>
    <t>定價</t>
  </si>
  <si>
    <t>數量</t>
  </si>
  <si>
    <t>初版日期</t>
  </si>
  <si>
    <t>9789869419062</t>
  </si>
  <si>
    <t>陳榕笙</t>
  </si>
  <si>
    <t>巴巴文化</t>
  </si>
  <si>
    <t>9789577517975</t>
  </si>
  <si>
    <t>2017/5/5</t>
  </si>
  <si>
    <t>9789869300780</t>
  </si>
  <si>
    <t>9789869352628</t>
  </si>
  <si>
    <t>彼得與他的寶貝</t>
  </si>
  <si>
    <t>9789863381624</t>
  </si>
  <si>
    <t>少女三劍客</t>
  </si>
  <si>
    <t>2017/3/25</t>
  </si>
  <si>
    <t>9789863381488</t>
  </si>
  <si>
    <t>臨界點：歷劫核冬的少年</t>
  </si>
  <si>
    <t>2016/12/1</t>
  </si>
  <si>
    <t>9789864792306</t>
  </si>
  <si>
    <t>馬克的完美計畫</t>
  </si>
  <si>
    <t>2017/6/30</t>
  </si>
  <si>
    <t>2017/1/1</t>
  </si>
  <si>
    <t>晨星</t>
  </si>
  <si>
    <t>2017/1/7</t>
  </si>
  <si>
    <t>9789864501397</t>
  </si>
  <si>
    <t>飛鞋</t>
  </si>
  <si>
    <t>2017/7/27</t>
  </si>
  <si>
    <t>9789861615639</t>
  </si>
  <si>
    <t>雪兔的孩子-好好讀小學堂</t>
  </si>
  <si>
    <t>范先慧</t>
  </si>
  <si>
    <t>9789861615691</t>
  </si>
  <si>
    <t>藍騎士和白武士</t>
  </si>
  <si>
    <t>小野</t>
  </si>
  <si>
    <t>2017/10/26</t>
  </si>
  <si>
    <t>9789861615660</t>
  </si>
  <si>
    <t>全都睡了100年(新版)</t>
  </si>
  <si>
    <t>林小杯</t>
  </si>
  <si>
    <t>2017/7/15</t>
  </si>
  <si>
    <t>9789577518057</t>
  </si>
  <si>
    <t>植物研究社</t>
  </si>
  <si>
    <t>陳素宜</t>
  </si>
  <si>
    <t>2017/9/30</t>
  </si>
  <si>
    <t>9789573280323</t>
  </si>
  <si>
    <t>遠流</t>
  </si>
  <si>
    <t>2017/8/1</t>
  </si>
  <si>
    <t>9789573280613</t>
  </si>
  <si>
    <t>我要當甜點師!</t>
  </si>
  <si>
    <t>劉偉苓</t>
  </si>
  <si>
    <t>2017/8/21</t>
  </si>
  <si>
    <t>9789869504751</t>
  </si>
  <si>
    <t>小火龍便利商店 閱讀123 K30</t>
  </si>
  <si>
    <t>哲也</t>
  </si>
  <si>
    <t>2017/8/20</t>
  </si>
  <si>
    <t>9789869508469</t>
  </si>
  <si>
    <t>童嘉</t>
  </si>
  <si>
    <t>2017/9/28</t>
  </si>
  <si>
    <t>9789866841804</t>
  </si>
  <si>
    <t>越讀者【十週年增訂版】</t>
  </si>
  <si>
    <t>郝明義 著;張妙如 繪圖</t>
  </si>
  <si>
    <t>網路與書</t>
  </si>
  <si>
    <t>2017/8/30</t>
  </si>
  <si>
    <t>2017/9/27</t>
  </si>
  <si>
    <t>9789574457335</t>
  </si>
  <si>
    <t>2017/5/25</t>
  </si>
  <si>
    <t>9789862355831</t>
  </si>
  <si>
    <t>親愛的世界,你好嗎?一個5歲小男孩從一枝鉛筆、一張明信片開始的193國環球旅行</t>
  </si>
  <si>
    <t>托比.里特(Toby Little)著; 林欣璇譯</t>
  </si>
  <si>
    <t>臉譜文化</t>
  </si>
  <si>
    <t>2017/5/1</t>
  </si>
  <si>
    <t>9789862116999</t>
  </si>
  <si>
    <t>小巫婆(二版)</t>
  </si>
  <si>
    <t>奧飛‧普思樂</t>
  </si>
  <si>
    <t>2017/3/31</t>
  </si>
  <si>
    <t>9789863381594</t>
  </si>
  <si>
    <t>從今天起，勇敢高飛</t>
  </si>
  <si>
    <t>小手鞠琉衣</t>
  </si>
  <si>
    <t>9789863381693</t>
  </si>
  <si>
    <t>簡單老師和想變可愛的獅子</t>
  </si>
  <si>
    <t>齋藤洋</t>
  </si>
  <si>
    <t>9789573280507</t>
  </si>
  <si>
    <t>是我讓你傷心了嗎?</t>
  </si>
  <si>
    <t>布魯珂 巴克</t>
  </si>
  <si>
    <t>9789864792849</t>
  </si>
  <si>
    <t>小比利和迷針族</t>
  </si>
  <si>
    <t>羅德．達爾</t>
  </si>
  <si>
    <t>2017/9/1</t>
  </si>
  <si>
    <t>2017/3/1</t>
  </si>
  <si>
    <t>9789869498364</t>
  </si>
  <si>
    <t>晨讀10分鐘：我的成功，我決定！</t>
  </si>
  <si>
    <t>葉丙成</t>
  </si>
  <si>
    <t>9789865837693</t>
  </si>
  <si>
    <t>薔薇村的故事(四冊)</t>
  </si>
  <si>
    <t>吉兒‧巴克蓮</t>
  </si>
  <si>
    <t>小樹</t>
  </si>
  <si>
    <t>2017/2/15</t>
  </si>
  <si>
    <t>2017/3/16</t>
  </si>
  <si>
    <t>9789869369398</t>
  </si>
  <si>
    <t>字字有來頭 文字學家的殷墟筆記01：動物篇</t>
  </si>
  <si>
    <t>許進雄</t>
  </si>
  <si>
    <t>字畝</t>
  </si>
  <si>
    <t>2017/3/15</t>
  </si>
  <si>
    <t>2017/11/10</t>
  </si>
  <si>
    <t>9789573280187</t>
  </si>
  <si>
    <t>9789869413107</t>
  </si>
  <si>
    <t>小鰻大冒險：鰻的生命旅程</t>
  </si>
  <si>
    <t>黑木真理文; 須飼秀和圖; 張瑜庭譯</t>
  </si>
  <si>
    <t>9789573279211</t>
  </si>
  <si>
    <t>9789869343886</t>
  </si>
  <si>
    <t>步步</t>
  </si>
  <si>
    <t>2017/1/25</t>
  </si>
  <si>
    <t>9789862037546</t>
  </si>
  <si>
    <t>寶貝的第一個Q &amp; A 認識病菌大發現</t>
  </si>
  <si>
    <t>凱蒂．黛恩絲</t>
  </si>
  <si>
    <t>9789573280606</t>
  </si>
  <si>
    <t>2017/9/16</t>
  </si>
  <si>
    <t>9789861615547</t>
  </si>
  <si>
    <t>9789862138281</t>
  </si>
  <si>
    <t>幾米</t>
  </si>
  <si>
    <t>大塊文化</t>
  </si>
  <si>
    <t>9789869520515</t>
  </si>
  <si>
    <t>劉思源</t>
  </si>
  <si>
    <t>9789864791804</t>
  </si>
  <si>
    <t>車票去哪裡了?</t>
  </si>
  <si>
    <t>劉旭恭</t>
  </si>
  <si>
    <t>2017/3/22</t>
  </si>
  <si>
    <t>9789869433778</t>
  </si>
  <si>
    <t>菜市:畫家帶你逛菜市</t>
  </si>
  <si>
    <t>張哲銘</t>
  </si>
  <si>
    <t>2017/7/14</t>
  </si>
  <si>
    <t>9789869300766</t>
  </si>
  <si>
    <t>2016/12/12</t>
  </si>
  <si>
    <t>9789864793259</t>
  </si>
  <si>
    <t>2017/11/14</t>
  </si>
  <si>
    <t>2016/12/10</t>
  </si>
  <si>
    <t>9789864401161</t>
  </si>
  <si>
    <t>一隻與眾不同的狗</t>
  </si>
  <si>
    <t>9789869517720</t>
  </si>
  <si>
    <t>小鈕扣</t>
  </si>
  <si>
    <t>2017/9/4</t>
  </si>
  <si>
    <t>9789869433754</t>
  </si>
  <si>
    <t>山鳩</t>
  </si>
  <si>
    <t>9789861898094</t>
  </si>
  <si>
    <t>今天的點心（3D鏡面繪本）</t>
  </si>
  <si>
    <t>渡邊千夏</t>
  </si>
  <si>
    <t>午夜園丁</t>
  </si>
  <si>
    <t>2017/3/8</t>
  </si>
  <si>
    <t>9789869517713</t>
  </si>
  <si>
    <t>天空之王</t>
  </si>
  <si>
    <t>2017/10/1</t>
  </si>
  <si>
    <t>2017/11/22</t>
  </si>
  <si>
    <t>9789869535410</t>
  </si>
  <si>
    <t>世界不是方盒子</t>
  </si>
  <si>
    <t>小典藏</t>
  </si>
  <si>
    <t>2017/9/20</t>
  </si>
  <si>
    <t>9789571462899</t>
  </si>
  <si>
    <t>奶奶臉上的皺紋</t>
  </si>
  <si>
    <t>三民</t>
  </si>
  <si>
    <t>2017/5/27</t>
  </si>
  <si>
    <t>9789869517744</t>
  </si>
  <si>
    <t>白鴨</t>
  </si>
  <si>
    <t>9789862117095</t>
  </si>
  <si>
    <t>向日葵</t>
  </si>
  <si>
    <t>9789869517737</t>
  </si>
  <si>
    <t>米尼諾：寶寶的異想世界</t>
  </si>
  <si>
    <t>伊索爾</t>
  </si>
  <si>
    <t>9789861898131</t>
  </si>
  <si>
    <t>完美的一天</t>
  </si>
  <si>
    <t>9789573281542</t>
  </si>
  <si>
    <t>男孩與三條腿</t>
  </si>
  <si>
    <t>9789864792993</t>
  </si>
  <si>
    <t>彼得去花市</t>
  </si>
  <si>
    <t>9789577626172</t>
  </si>
  <si>
    <t>河流</t>
  </si>
  <si>
    <t>2017/7/1</t>
  </si>
  <si>
    <t>9789864402038</t>
  </si>
  <si>
    <t>長壽湯仙女</t>
  </si>
  <si>
    <t>白希那</t>
  </si>
  <si>
    <t>2017/11/1</t>
  </si>
  <si>
    <t>9789869517775</t>
  </si>
  <si>
    <t>紅忍者</t>
  </si>
  <si>
    <t>9789862743171</t>
  </si>
  <si>
    <t>2017/2/6</t>
  </si>
  <si>
    <t>2017/4/20</t>
  </si>
  <si>
    <t>9789571463285</t>
  </si>
  <si>
    <t>9789573280682</t>
  </si>
  <si>
    <t>9789864401864</t>
  </si>
  <si>
    <t>2017/12/1</t>
  </si>
  <si>
    <t>9789864401666</t>
  </si>
  <si>
    <t>無所事事的美好一天</t>
  </si>
  <si>
    <t>9789864401598</t>
  </si>
  <si>
    <t>9789866215636</t>
  </si>
  <si>
    <t>2017/9/5</t>
  </si>
  <si>
    <t>瑪麗安．杜布</t>
  </si>
  <si>
    <t>9789869369374</t>
  </si>
  <si>
    <t>2016/12/26</t>
  </si>
  <si>
    <t>2017/3/29</t>
  </si>
  <si>
    <t>9789862743539</t>
  </si>
  <si>
    <t>2017/10/25</t>
  </si>
  <si>
    <t>聯經</t>
  </si>
  <si>
    <t>4711132387445</t>
  </si>
  <si>
    <t>小林豊繪本2:愛與關懷系列 共6冊</t>
  </si>
  <si>
    <t>小林豊、西本雞介、加藤多一 文字/小林豊 繪</t>
  </si>
  <si>
    <t>2013/11/15</t>
  </si>
  <si>
    <t>4711132387544</t>
  </si>
  <si>
    <t>工作大未來系列繪本 共五冊</t>
  </si>
  <si>
    <t>陳啟淦/黃惠鈴/陳默默/張倍菁/黃雅淳</t>
  </si>
  <si>
    <t>2014/10/20</t>
  </si>
  <si>
    <t>4711132387728</t>
  </si>
  <si>
    <t>愛Cook幸福食育繪本 共4冊</t>
  </si>
  <si>
    <t>金秀京、鄭在恩、鄭敏智、趙在恩/繪者:崔秀英、高林麻里</t>
  </si>
  <si>
    <t>2016/4/21</t>
  </si>
  <si>
    <t>4711132387476</t>
  </si>
  <si>
    <t>愛Cook健康飲食繪本 共6冊</t>
  </si>
  <si>
    <t>洪恩美、金蘭珠、徐寶泫、劉多婷、朴寶英、金成恩</t>
  </si>
  <si>
    <t>2014/1/25</t>
  </si>
  <si>
    <t>4711132387759</t>
  </si>
  <si>
    <t>愛Cook聰明食育繪本套書（共四冊）</t>
  </si>
  <si>
    <t>朴寶英;朴珠美;趙在恩 作;江水;朴真雅;崔靜仁 繪;南瓜星</t>
  </si>
  <si>
    <t>2016/6/9</t>
  </si>
  <si>
    <t>4717211023891</t>
  </si>
  <si>
    <t>世界中的孩子系列1-4：一起認識影響全球的關鍵議題（共4冊）</t>
  </si>
  <si>
    <t>路易絲‧史比爾斯布里 作;漢娜尼‧凱 繪</t>
  </si>
  <si>
    <t>2018/4/4</t>
  </si>
  <si>
    <t>4717211021590</t>
  </si>
  <si>
    <t>閱讀123系列（60冊）套書</t>
  </si>
  <si>
    <t>哲也,林世仁,林哲璋,陳沛慈,岑澎維等</t>
  </si>
  <si>
    <t>2016/8/1</t>
  </si>
  <si>
    <t>4717211022498</t>
  </si>
  <si>
    <t>丁小飛校園日記套書(共4冊)</t>
  </si>
  <si>
    <t>郭瀞婷</t>
  </si>
  <si>
    <t>9789869188104</t>
  </si>
  <si>
    <t>小頭目優瑪五部曲套書(5冊)</t>
  </si>
  <si>
    <t>張友漁　作；達姆　繪</t>
  </si>
  <si>
    <t>2015/4/1</t>
  </si>
  <si>
    <t>4717211023778</t>
  </si>
  <si>
    <t>王文華</t>
  </si>
  <si>
    <t>2018/2/5</t>
  </si>
  <si>
    <t>4717211023068</t>
  </si>
  <si>
    <t>生活中的數學套書 共6冊</t>
  </si>
  <si>
    <t>溫蒂．克萊姆森、大衛．克萊姆森、法蘭西斯．克萊姆森</t>
  </si>
  <si>
    <t>2017/7/6</t>
  </si>
  <si>
    <t>9789869473729</t>
  </si>
  <si>
    <t>妖怪小學3:相反咒語</t>
  </si>
  <si>
    <t>林世仁</t>
  </si>
  <si>
    <t>4717211023617</t>
  </si>
  <si>
    <t>我的感覺系列 共8冊</t>
  </si>
  <si>
    <t>康娜莉雅．史貝蔓</t>
  </si>
  <si>
    <t>4717211022634</t>
  </si>
  <si>
    <t>怪傑佐羅力系列套書(41-45集)</t>
  </si>
  <si>
    <t>原裕</t>
  </si>
  <si>
    <t>2017/4/10</t>
  </si>
  <si>
    <t>4717211021583</t>
  </si>
  <si>
    <t>怪傑佐羅力系列套書（共40冊）</t>
  </si>
  <si>
    <t>4717211023105</t>
  </si>
  <si>
    <t>張曼娟唐詩學堂套書 共4冊</t>
  </si>
  <si>
    <t>張曼娟、高培耘、張維中、孫梓評、黃羿瓅</t>
  </si>
  <si>
    <t>2017/7/4</t>
  </si>
  <si>
    <t>4717211019214</t>
  </si>
  <si>
    <t>晨讀10分鐘：小學生(共13冊)</t>
  </si>
  <si>
    <t>CosmoPier、渡邊利江、入澤宣幸、甲斐 望、小崎雄 等</t>
  </si>
  <si>
    <t>2015/8/1</t>
  </si>
  <si>
    <t>9789869544269</t>
  </si>
  <si>
    <t>理財小達人系列1-4(共4冊)</t>
  </si>
  <si>
    <t>費莉西亞・羅、傑拉德・貝利</t>
  </si>
  <si>
    <t>4717211022276</t>
  </si>
  <si>
    <t>超科少年SSJ套書(共6冊)</t>
  </si>
  <si>
    <t>楊仕音、胡佳伶、親子天下(整理撰文) 、彭傑 監修(友善文創</t>
  </si>
  <si>
    <t>2017/1/24</t>
  </si>
  <si>
    <t>4717211022177</t>
  </si>
  <si>
    <t>達克比辦案系列套書（共五冊）</t>
  </si>
  <si>
    <t>胡妙芬</t>
  </si>
  <si>
    <t>2017/1/4</t>
  </si>
  <si>
    <t>4717211020944</t>
  </si>
  <si>
    <t>夢想甜點屋套書(共2冊)</t>
  </si>
  <si>
    <t>工藤純子</t>
  </si>
  <si>
    <t>2016/3/30</t>
  </si>
  <si>
    <t>9789862927571</t>
  </si>
  <si>
    <t>三國演義原創漫畫 共20冊</t>
  </si>
  <si>
    <t>羅貫中</t>
  </si>
  <si>
    <t>2016/9/1</t>
  </si>
  <si>
    <t>9789862926468</t>
  </si>
  <si>
    <t>童話探險地圖套書 共10冊</t>
  </si>
  <si>
    <t>皮諾.帕切;安瑟莫.羅維達 作</t>
  </si>
  <si>
    <t>2017/12/5</t>
  </si>
  <si>
    <t>9789862925393</t>
  </si>
  <si>
    <t>羅伯特．帕瓦奈洛　作；Blasco Pi...</t>
  </si>
  <si>
    <t>2016/4/25</t>
  </si>
  <si>
    <t>9789573279150</t>
  </si>
  <si>
    <t>西奧律師事務所06：老師犯規了</t>
  </si>
  <si>
    <t>約翰‧葛里遜</t>
  </si>
  <si>
    <t>2016/12/8</t>
  </si>
  <si>
    <t>4719025006909</t>
  </si>
  <si>
    <t>屁屁偵探繪本 1-5 共5冊</t>
  </si>
  <si>
    <t>Troll</t>
  </si>
  <si>
    <t>9789573265962</t>
  </si>
  <si>
    <t>波西傑克森套書 共5冊</t>
  </si>
  <si>
    <t>雷克.萊爾頓</t>
  </si>
  <si>
    <t>2010/2/1</t>
  </si>
  <si>
    <t>4719025004851</t>
  </si>
  <si>
    <t>法布爾昆蟲記全集(全10冊)</t>
  </si>
  <si>
    <t>法布爾（Jean-Henri Fabre）</t>
  </si>
  <si>
    <t>2015/9/25</t>
  </si>
  <si>
    <t>9789573229056</t>
  </si>
  <si>
    <t>金庸作品集 36冊 平</t>
  </si>
  <si>
    <t>2005/2/6</t>
  </si>
  <si>
    <t>9789573279327</t>
  </si>
  <si>
    <t>酷科學（實驗+天文+自然+學習手冊）</t>
  </si>
  <si>
    <t>丹尼爾．達塔斯奇</t>
  </si>
  <si>
    <t>9789862035887</t>
  </si>
  <si>
    <t>中小學生領先讀歷史 1-10 共10冊</t>
  </si>
  <si>
    <t>周婧景　作；朱科夫　圖</t>
  </si>
  <si>
    <t>2014/10/11</t>
  </si>
  <si>
    <t>9789577518002</t>
  </si>
  <si>
    <t>字的小詩（全三冊）</t>
  </si>
  <si>
    <t>2017/7/3</t>
  </si>
  <si>
    <t>4714150670728</t>
  </si>
  <si>
    <t>大尖山的大冒險系列 第1輯 共4冊</t>
  </si>
  <si>
    <t>岩村和朗</t>
  </si>
  <si>
    <t>2015/2/27</t>
  </si>
  <si>
    <t>4714150670735</t>
  </si>
  <si>
    <t>大尖山的大冒險系列 第2輯 (共4冊)</t>
  </si>
  <si>
    <t>2015/7/2</t>
  </si>
  <si>
    <t>9789862740170</t>
  </si>
  <si>
    <t>小兔彼得和他的朋友第一集（共五冊）</t>
  </si>
  <si>
    <t>碧雅翠斯．波特</t>
  </si>
  <si>
    <t>2011/5/1</t>
  </si>
  <si>
    <t>9789866830990</t>
  </si>
  <si>
    <t>小鼴鼠妙妙奇遇記 第一輯 共6冊</t>
  </si>
  <si>
    <t>鄂德瓦特•培提斯卡</t>
  </si>
  <si>
    <t>2010/8/4</t>
  </si>
  <si>
    <t>978986274073X</t>
  </si>
  <si>
    <t>旅行台灣繪本系列全彩精 共23冊</t>
  </si>
  <si>
    <t>青林繪本</t>
  </si>
  <si>
    <t>2011/1/5</t>
  </si>
  <si>
    <t>4714150671251</t>
  </si>
  <si>
    <t>熊貓先生好禮貌繪本系列(4書)</t>
  </si>
  <si>
    <t>史蒂夫．安東尼</t>
  </si>
  <si>
    <t>2018/2/2</t>
  </si>
  <si>
    <t>9781148251103</t>
  </si>
  <si>
    <t>亞森．羅蘋傳奇珍藏紀念合輯Ⅰ〈共五冊〉</t>
  </si>
  <si>
    <t>莫理士‧盧布朗　原著；東方編輯部　改寫</t>
  </si>
  <si>
    <t>2015/6/15</t>
  </si>
  <si>
    <t>4711148251525</t>
  </si>
  <si>
    <t>海山線電車套書(共4冊)</t>
  </si>
  <si>
    <t>間瀨直方</t>
  </si>
  <si>
    <t>2016/11/1</t>
  </si>
  <si>
    <t>9789863381518</t>
  </si>
  <si>
    <t>這就是二十四節氣─春夏秋冬</t>
  </si>
  <si>
    <t>高春香;邵敏 作;許明振;李婧 繪</t>
  </si>
  <si>
    <t>2017/2/10</t>
  </si>
  <si>
    <t>8667106507462</t>
  </si>
  <si>
    <t>認識海洋套書（燈塔的一天、魚市場、捉鎖管）</t>
  </si>
  <si>
    <t>林傳宗、劉伯樂、安江理惠</t>
  </si>
  <si>
    <t>2018/2/7</t>
  </si>
  <si>
    <t>8667106507271</t>
  </si>
  <si>
    <t>公主出任務套書 （共五冊）</t>
  </si>
  <si>
    <t>珊寧．海爾&amp;迪恩．海爾</t>
  </si>
  <si>
    <t>2018/1/4</t>
  </si>
  <si>
    <t>8667106507059</t>
  </si>
  <si>
    <t>幸佳慧帶孩子認識「人權」繪本（兩冊套書 ）：《透明的小孩》+《我是小孩，我有權利</t>
  </si>
  <si>
    <t>幸佳慧；阿朗‧賽赫</t>
  </si>
  <si>
    <t>2017/10/20</t>
  </si>
  <si>
    <t>9789862436158</t>
  </si>
  <si>
    <t>青少年知識營套書：超強200位名人讓世界變得不一樣（共四冊）</t>
  </si>
  <si>
    <t>金德永;權珢我;story. 9;趙國享</t>
  </si>
  <si>
    <t>8667106506250</t>
  </si>
  <si>
    <t>孩子最愛的交通工具繪本套書（共五冊）</t>
  </si>
  <si>
    <t>文：戶田和代、信實、愛麗絲‧謝特爾、蓋文．畢夏普、班．布萊德</t>
  </si>
  <si>
    <t>2017/2/24</t>
  </si>
  <si>
    <t>8667106506113</t>
  </si>
  <si>
    <t>恐龍大冒險系列(全套四冊)</t>
  </si>
  <si>
    <t>黑川光廣   米雅</t>
  </si>
  <si>
    <t>8667106504201</t>
  </si>
  <si>
    <t>給孩子的生活好習慣套書（共五冊）</t>
  </si>
  <si>
    <t>秋山匡; 亞歷山卓．桑納;青山邦彥;石麗蓉;童嘉</t>
  </si>
  <si>
    <t>2015/3/11</t>
  </si>
  <si>
    <t>9789865641122</t>
  </si>
  <si>
    <t>小四愛作怪 套書 10冊</t>
  </si>
  <si>
    <t>阿德蝸</t>
  </si>
  <si>
    <t>2015/3/20</t>
  </si>
  <si>
    <t>9789865641979</t>
  </si>
  <si>
    <t>修煉（全套4冊）</t>
  </si>
  <si>
    <t>陳郁如</t>
  </si>
  <si>
    <t>4710961388104</t>
  </si>
  <si>
    <t>陪你一起讀 分享系列繪本套書（共三冊）</t>
  </si>
  <si>
    <t>小文房編輯室</t>
  </si>
  <si>
    <t>小文房</t>
  </si>
  <si>
    <t>2018/1/1</t>
  </si>
  <si>
    <t>4710961388111</t>
  </si>
  <si>
    <t>陪你一起讀 品格系列繪本套書（共三冊）</t>
  </si>
  <si>
    <t>4710961388081</t>
  </si>
  <si>
    <t>陪你一起讀 情緒系列繪本套書（共三冊）</t>
  </si>
  <si>
    <t>4710961388128</t>
  </si>
  <si>
    <t>陪你一起讀 親情系列繪本套書（共三冊）</t>
  </si>
  <si>
    <t>4710961388098</t>
  </si>
  <si>
    <t>陪你一起讀 關懷系列繪本套書（共三冊）</t>
  </si>
  <si>
    <t>4713510947654</t>
  </si>
  <si>
    <t>保護自己有絕招套書 共3冊</t>
  </si>
  <si>
    <t>嶋崎政男</t>
  </si>
  <si>
    <t>2018/3/8</t>
  </si>
  <si>
    <t>4711225316079</t>
  </si>
  <si>
    <t>肯恩‧詹寧斯</t>
  </si>
  <si>
    <t>9789863207061</t>
  </si>
  <si>
    <t>愛倫諾．梅;達芬．史奇納;蘿拉．崔斯柯</t>
  </si>
  <si>
    <t>2015/4/29</t>
  </si>
  <si>
    <t>9789863207313</t>
  </si>
  <si>
    <t>愛倫諾．梅、達芬．史奇納、蘿拉．崔斯柯</t>
  </si>
  <si>
    <t>2015/5/26</t>
  </si>
  <si>
    <t>鈴木典丈</t>
  </si>
  <si>
    <t>4711225316536</t>
  </si>
  <si>
    <t>4711225312712</t>
  </si>
  <si>
    <t>用點心學校1-6套書</t>
  </si>
  <si>
    <t>林哲璋</t>
  </si>
  <si>
    <t>2015/8/5</t>
  </si>
  <si>
    <t>4711225317991</t>
  </si>
  <si>
    <t>用點心學校5-8套書 共4冊</t>
  </si>
  <si>
    <t>4711225316529</t>
  </si>
  <si>
    <t>快樂讀經典套書-5冊</t>
  </si>
  <si>
    <t>林漢達</t>
  </si>
  <si>
    <t>2017/5/26</t>
  </si>
  <si>
    <t>4711225316383</t>
  </si>
  <si>
    <t>湯姆牛、樋勝朋巳  、傑瑞．平克尼、烏爾夫．尼爾森、約翰．洛</t>
  </si>
  <si>
    <t>2017/3/13</t>
  </si>
  <si>
    <t>4713510947593</t>
  </si>
  <si>
    <t>狐說八道成語故事(共四冊)</t>
  </si>
  <si>
    <t>2018/1/16</t>
  </si>
  <si>
    <t>4711225311432</t>
  </si>
  <si>
    <t>神奇酷地理全集套書 (8冊合售)</t>
  </si>
  <si>
    <t>阿妮塔．加奈利</t>
  </si>
  <si>
    <t>2015/2/11</t>
  </si>
  <si>
    <t>9789863209485</t>
  </si>
  <si>
    <t>神奇酷科學19：對抗傳染病大作戰</t>
  </si>
  <si>
    <t>尼克‧阿諾 作;東尼‧德‧索羅斯 繪</t>
  </si>
  <si>
    <t>2016/2/26</t>
  </si>
  <si>
    <t>4711225319711</t>
  </si>
  <si>
    <t>神奇酷數學大全集套書 (8冊合售)</t>
  </si>
  <si>
    <t>查坦．波斯基</t>
  </si>
  <si>
    <t>4711225316468</t>
  </si>
  <si>
    <t>神奇樹屋系列套書1(1-8集) 共8冊</t>
  </si>
  <si>
    <t>瑪麗．波．奧斯本</t>
  </si>
  <si>
    <t>2017/3/30</t>
  </si>
  <si>
    <t>4711225316475</t>
  </si>
  <si>
    <t>神奇樹屋系列套書2(9-16集) 共8冊</t>
  </si>
  <si>
    <t>4711225316482</t>
  </si>
  <si>
    <t>神奇樹屋系列套書3(17-24集) 共8冊</t>
  </si>
  <si>
    <t>4711225316499</t>
  </si>
  <si>
    <t>神奇樹屋系列套書4(25-32集) 共8冊</t>
  </si>
  <si>
    <t>4711225316505</t>
  </si>
  <si>
    <t>神奇樹屋系列套書5(33-40集) 共8冊</t>
  </si>
  <si>
    <t>4711225313207</t>
  </si>
  <si>
    <t>神奇樹屋系列套書6(41-48集,共8冊)</t>
  </si>
  <si>
    <t>2016/10/31</t>
  </si>
  <si>
    <t>4711225316147</t>
  </si>
  <si>
    <t>愛．友誼禮物書(共5冊)</t>
  </si>
  <si>
    <t>馬特．德拉佩尼亞、丹．桑塔、麥可．霍爾、歐希莉．揚森、瑪莉莎</t>
  </si>
  <si>
    <t>4711225316017</t>
  </si>
  <si>
    <t>2016/7/5</t>
  </si>
  <si>
    <t>4717095587434</t>
  </si>
  <si>
    <t>國家地理學會叢書部</t>
  </si>
  <si>
    <t>2016/12/7</t>
  </si>
  <si>
    <t>4717095587441</t>
  </si>
  <si>
    <t>4716413034391</t>
  </si>
  <si>
    <t>國家地理兒童百科(全套16冊)</t>
  </si>
  <si>
    <t>詹姆斯‧ 斯皮爾斯</t>
  </si>
  <si>
    <t>2016/4/19</t>
  </si>
  <si>
    <t>4710415384768</t>
  </si>
  <si>
    <t>移動迷宮三部曲套書＋前傳 共4冊</t>
  </si>
  <si>
    <t>詹姆士‧達許納   陳錦慧</t>
  </si>
  <si>
    <t>2015/9/4</t>
  </si>
  <si>
    <t>4710415385321</t>
  </si>
  <si>
    <t>漫畫兒童卡內基套書 第七輯 25-28 共4冊</t>
  </si>
  <si>
    <t>李政宴, 小葡萄編輯部, 李京信, 盧貞美</t>
  </si>
  <si>
    <t>2016/5/20</t>
  </si>
  <si>
    <t>4715443030755</t>
  </si>
  <si>
    <t>陳馨儀;是非;林美琪;發言平台;袁若喬;林宜蘭;陳素淇;王文</t>
  </si>
  <si>
    <t>2016/3/1</t>
  </si>
  <si>
    <t>9789861896373</t>
  </si>
  <si>
    <t>那瑪夏的圖書館  K (原住民)</t>
  </si>
  <si>
    <t>財團法人台達電子文教基金會</t>
  </si>
  <si>
    <t>一方青</t>
  </si>
  <si>
    <t>2017/3/9</t>
  </si>
  <si>
    <t>9789864500833</t>
  </si>
  <si>
    <t>打發時間圖書館</t>
  </si>
  <si>
    <t>李慧娟　著；王淑慧　圖</t>
  </si>
  <si>
    <t>9789864500215</t>
  </si>
  <si>
    <t>圖書館的鬼朋友</t>
  </si>
  <si>
    <t>曾佩玉　著；吳嘉鴻　圖</t>
  </si>
  <si>
    <t>2015/11/5</t>
  </si>
  <si>
    <t>9789864139507</t>
  </si>
  <si>
    <t>10萬個小知識：天氣多變化</t>
  </si>
  <si>
    <t>向日葵工作室</t>
  </si>
  <si>
    <t>9789863733836</t>
  </si>
  <si>
    <t>10萬個小知識：宇宙大發現</t>
  </si>
  <si>
    <t>9789864139538</t>
  </si>
  <si>
    <t>10萬個小知識：恐龍大祕密</t>
  </si>
  <si>
    <t>9789864139569</t>
  </si>
  <si>
    <t>10萬個小知識：海洋真神祕</t>
  </si>
  <si>
    <t>2017/12/28</t>
  </si>
  <si>
    <t>9789863733935</t>
  </si>
  <si>
    <t>10萬個小知識：動物真奇特</t>
  </si>
  <si>
    <t>9789864139545</t>
  </si>
  <si>
    <t>10萬個小知識：植物好奧妙</t>
  </si>
  <si>
    <t>9789865664343</t>
  </si>
  <si>
    <t>如果你有一個問題?</t>
  </si>
  <si>
    <t>柯比.亞瑪達; 掃把圖; 柯倩華翻譯</t>
  </si>
  <si>
    <t>9789863424604</t>
  </si>
  <si>
    <t>小公主蘇菲亞07：祕密圖書館</t>
  </si>
  <si>
    <t>凱薩琳‧海卡、克雷格‧格伯　作；李詩萱 ...</t>
  </si>
  <si>
    <t>2015/10/5</t>
  </si>
  <si>
    <t>9789863428374</t>
  </si>
  <si>
    <t>漫畫兒童卡內基35：持之以恆這麼簡單！培養毅力的47個絕招</t>
  </si>
  <si>
    <t>黃銀瑛</t>
  </si>
  <si>
    <t>2017/6/23</t>
  </si>
  <si>
    <t>9789577626103</t>
  </si>
  <si>
    <t>抱抱！ 新版</t>
  </si>
  <si>
    <t>文．圖／傑茲．阿波羅</t>
  </si>
  <si>
    <t>9789577626158</t>
  </si>
  <si>
    <t>書之子</t>
  </si>
  <si>
    <t>山姆‧溫斯頓</t>
  </si>
  <si>
    <t>9789577626264</t>
  </si>
  <si>
    <t>鼻病毒：讓你感冒的討厭鬼</t>
  </si>
  <si>
    <t>海蒂.德帕克 文;黎歐諾拉.萊特 圖</t>
  </si>
  <si>
    <t>9789577626202</t>
  </si>
  <si>
    <t>數不清！大自然的生物多樣性</t>
  </si>
  <si>
    <t>尼古拉.戴維 文;艾蜜莉.薩頓 圖</t>
  </si>
  <si>
    <t>9789869483476</t>
  </si>
  <si>
    <t>愛上藝術的第一本書：故事篇</t>
  </si>
  <si>
    <t>蘇西‧布魯克斯</t>
  </si>
  <si>
    <t>2017/12/20</t>
  </si>
  <si>
    <t>9789869483469</t>
  </si>
  <si>
    <t>愛上藝術的第一本書：動物篇</t>
  </si>
  <si>
    <t>9789869483452</t>
  </si>
  <si>
    <t>愛上藝術的第一本書：景物篇</t>
  </si>
  <si>
    <t>2017/12/4</t>
  </si>
  <si>
    <t>9789862138786</t>
  </si>
  <si>
    <t>不愛讀書不是你的錯(平裝)</t>
  </si>
  <si>
    <t>2018/4/3</t>
  </si>
  <si>
    <t>9789869343220</t>
  </si>
  <si>
    <t>敲打夢想的女孩：一個女孩的勇氣改變了音樂</t>
  </si>
  <si>
    <t>馬格麗塔‧因格 作;拉菲爾‧羅佩茲 繪</t>
  </si>
  <si>
    <t>2016/10/3</t>
  </si>
  <si>
    <t>9789864791514</t>
  </si>
  <si>
    <t>大家怎麼都來了?</t>
  </si>
  <si>
    <t>大村知子</t>
  </si>
  <si>
    <t>9789864793334</t>
  </si>
  <si>
    <t>打針才不可怕呢！</t>
  </si>
  <si>
    <t>穗高順也</t>
  </si>
  <si>
    <t>9789860525311</t>
  </si>
  <si>
    <t>有機蔬果學園</t>
  </si>
  <si>
    <t>王佩琪</t>
  </si>
  <si>
    <t>2017/6/26</t>
  </si>
  <si>
    <t>9789864792337</t>
  </si>
  <si>
    <t>老鼠郵差去度假</t>
  </si>
  <si>
    <t>9789864792511</t>
  </si>
  <si>
    <t>我本來就很愛你啊！</t>
  </si>
  <si>
    <t>喬里．約翰</t>
  </si>
  <si>
    <t>9789864792054</t>
  </si>
  <si>
    <t>我做得到！小工程師蘿西</t>
  </si>
  <si>
    <t>安德麗雅．碧蒂</t>
  </si>
  <si>
    <t>9789864792085</t>
  </si>
  <si>
    <t>穿越故宮大冒險2：肉形石的召喚</t>
  </si>
  <si>
    <t>鄭宗弦</t>
  </si>
  <si>
    <t>9789864790562</t>
  </si>
  <si>
    <t>原來科學這麼好玩</t>
  </si>
  <si>
    <t>克萊夫．吉福德</t>
  </si>
  <si>
    <t>2017/1/3</t>
  </si>
  <si>
    <t>9789864790579</t>
  </si>
  <si>
    <t>原來數學這麼漂亮</t>
  </si>
  <si>
    <t>安娜‧維特曼</t>
  </si>
  <si>
    <t>9789864792009</t>
  </si>
  <si>
    <t>圖書館去旅行</t>
  </si>
  <si>
    <t>巴斯卡・布里西</t>
  </si>
  <si>
    <t>2017/5/15</t>
  </si>
  <si>
    <t>9789864791934</t>
  </si>
  <si>
    <t>戲臺上的大將軍</t>
  </si>
  <si>
    <t>9789864793358</t>
  </si>
  <si>
    <t>歡迎光臨我的展覽</t>
  </si>
  <si>
    <t>史考特.曼金</t>
  </si>
  <si>
    <t>9789864790043</t>
  </si>
  <si>
    <t>鱷魚阿本去散步</t>
  </si>
  <si>
    <t>豐田一彥</t>
  </si>
  <si>
    <t>2016/9/29</t>
  </si>
  <si>
    <t>9789864790012</t>
  </si>
  <si>
    <t>鱷魚阿本和櫻花老師</t>
  </si>
  <si>
    <t>9789864794010</t>
  </si>
  <si>
    <t>一隻很多名字的貓</t>
  </si>
  <si>
    <t>凱蒂.哈奈特</t>
  </si>
  <si>
    <t>9789864793839</t>
  </si>
  <si>
    <t>一顆橡實</t>
  </si>
  <si>
    <t>蘿拉．薛弗、亞當．薛弗</t>
  </si>
  <si>
    <t>2018/3/13</t>
  </si>
  <si>
    <t>9789864793945</t>
  </si>
  <si>
    <t>我的小猴子</t>
  </si>
  <si>
    <t>烏爾夫．尼爾森</t>
  </si>
  <si>
    <t>2018/4/11</t>
  </si>
  <si>
    <t>9789864793983</t>
  </si>
  <si>
    <t>誰是大作家？</t>
  </si>
  <si>
    <t>2018/4/24</t>
  </si>
  <si>
    <t>9789869472050</t>
  </si>
  <si>
    <t>小石虎找新家</t>
  </si>
  <si>
    <t>Lynol</t>
  </si>
  <si>
    <t>小光點</t>
  </si>
  <si>
    <t>9789869472067</t>
  </si>
  <si>
    <t>小鹿的願望</t>
  </si>
  <si>
    <t>9789869520768</t>
  </si>
  <si>
    <t>小猴子大冒險【臺灣原生動物故事繪本3】</t>
  </si>
  <si>
    <t>2018/1/6</t>
  </si>
  <si>
    <t>9789869520775</t>
  </si>
  <si>
    <t>小黑熊勝利【臺灣原生動物故事繪本4】</t>
  </si>
  <si>
    <t>9789869520706</t>
  </si>
  <si>
    <t>打開地球瞧一瞧</t>
  </si>
  <si>
    <t>手塚明美</t>
  </si>
  <si>
    <t>2017/11/30</t>
  </si>
  <si>
    <t>9789865641870</t>
  </si>
  <si>
    <t>少年推理小說01：頭號通緝犯</t>
  </si>
  <si>
    <t>陳肇宜</t>
  </si>
  <si>
    <t>9789865641887</t>
  </si>
  <si>
    <t>少年推理小說02：校園紅衣鬼</t>
  </si>
  <si>
    <t>9789865641894</t>
  </si>
  <si>
    <t>少年推理小說03：終極解碼戰</t>
  </si>
  <si>
    <t>9789865641955</t>
  </si>
  <si>
    <t>少年推理小說04：消失的黃金</t>
  </si>
  <si>
    <t>2016/10/5</t>
  </si>
  <si>
    <t>9789869406055</t>
  </si>
  <si>
    <t>小象會記住</t>
  </si>
  <si>
    <t>安紐許卡‧拉維許安卡</t>
  </si>
  <si>
    <t>9789869343268</t>
  </si>
  <si>
    <t>供桌上的自畫像</t>
  </si>
  <si>
    <t>林滿秋</t>
  </si>
  <si>
    <t>2017/1/9</t>
  </si>
  <si>
    <t>9789869615549</t>
  </si>
  <si>
    <t>河狸歡迎來我家</t>
  </si>
  <si>
    <t>孟納斯‧維特曼</t>
  </si>
  <si>
    <t>2018/3/17</t>
  </si>
  <si>
    <t>9789869343244</t>
  </si>
  <si>
    <t>圖書館不安靜</t>
  </si>
  <si>
    <t>澤切里亞‧歐哈拉</t>
  </si>
  <si>
    <t>2016/11/25</t>
  </si>
  <si>
    <t>2018/5/1</t>
  </si>
  <si>
    <t>2017/4/19</t>
  </si>
  <si>
    <t>9789869352604</t>
  </si>
  <si>
    <t>聽不見的聲音</t>
  </si>
  <si>
    <t>艾莉．班傑敏</t>
  </si>
  <si>
    <t>9789869451888</t>
  </si>
  <si>
    <t>1數到100的故事（全新改版）</t>
  </si>
  <si>
    <t>田村太平</t>
  </si>
  <si>
    <t>2017/6/2</t>
  </si>
  <si>
    <t>9789869494625</t>
  </si>
  <si>
    <t>地震了！這個時候該怎麼辦？</t>
  </si>
  <si>
    <t>文／國崎信江
圖／福田岩緒
監修／目黑公郎
審訂／溫國樑</t>
  </si>
  <si>
    <t>2017/6/21</t>
  </si>
  <si>
    <t>9789869451833</t>
  </si>
  <si>
    <t>你可以說不：保護自己遠離傷害的繪本</t>
  </si>
  <si>
    <t>文／貝蒂‧博嘉荷多
圖／河原麻里子</t>
  </si>
  <si>
    <t>2017/5/10</t>
  </si>
  <si>
    <t>9789869383486</t>
  </si>
  <si>
    <t>尿床專家</t>
  </si>
  <si>
    <t>文字：正道薰
繪圖：橋本 聰</t>
  </si>
  <si>
    <t>2017/2/22</t>
  </si>
  <si>
    <t>9789578640207</t>
  </si>
  <si>
    <t>超好玩！到處都是數字的繪本（還可以學英文數數喔！）</t>
  </si>
  <si>
    <t>PHP研究所／編，藏澄咲帆／繪</t>
  </si>
  <si>
    <t>9789862117408</t>
  </si>
  <si>
    <t>大熱天!</t>
  </si>
  <si>
    <t>木曾秀夫文.圖; 張桂娥譯</t>
  </si>
  <si>
    <t>2017/8/10</t>
  </si>
  <si>
    <t>9789862116524</t>
  </si>
  <si>
    <t>小小人兒來幫忙：耶誕節來了</t>
  </si>
  <si>
    <t>中川千尋 文;古寄純嗣 圖</t>
  </si>
  <si>
    <t>2016/11/8</t>
  </si>
  <si>
    <t>9789862116807</t>
  </si>
  <si>
    <t>小企鵝搭巴士</t>
  </si>
  <si>
    <t>工藤紀子</t>
  </si>
  <si>
    <t>9789862116791</t>
  </si>
  <si>
    <t>小企鵝搭飛機</t>
  </si>
  <si>
    <t>周兢主編..等</t>
  </si>
  <si>
    <t>9789862117569</t>
  </si>
  <si>
    <t>必須說出的祕密！-兒童自我保護繪本</t>
  </si>
  <si>
    <t>詹妮．桑德斯</t>
  </si>
  <si>
    <t>9789862117880</t>
  </si>
  <si>
    <t>艾蜜莉上學記：小一生活100天（二版）</t>
  </si>
  <si>
    <t>露絲瑪莉．威爾斯</t>
  </si>
  <si>
    <t>9789862117644</t>
  </si>
  <si>
    <t>我在博物館迷路了，因為....</t>
  </si>
  <si>
    <t>大衛 卡利</t>
  </si>
  <si>
    <t>2017/11/11</t>
  </si>
  <si>
    <t>9789862117248</t>
  </si>
  <si>
    <t>來自星星的小偵探01：我不是討厭鬼</t>
  </si>
  <si>
    <t>9789862117859</t>
  </si>
  <si>
    <t>來自星星的小偵探02：P怪客的瘋狂歡樂派對</t>
  </si>
  <si>
    <t>2017/12/22</t>
  </si>
  <si>
    <t>9789862117668</t>
  </si>
  <si>
    <t>和平樹：一則來自非洲的真實故事</t>
  </si>
  <si>
    <t>MARUTAN</t>
  </si>
  <si>
    <t>9789862118047</t>
  </si>
  <si>
    <t>青蛙巫婆歷險記：石頭變變變</t>
  </si>
  <si>
    <t>張東君</t>
  </si>
  <si>
    <t>9789862117392</t>
  </si>
  <si>
    <t>猩猩爹地</t>
  </si>
  <si>
    <t>三浦太郎</t>
  </si>
  <si>
    <t>9789862117736</t>
  </si>
  <si>
    <t>超神奇雨傘鋪</t>
  </si>
  <si>
    <t>宮西達也</t>
  </si>
  <si>
    <t>9789862117439</t>
  </si>
  <si>
    <t>超神奇種子鋪</t>
  </si>
  <si>
    <t>2017/8/25</t>
  </si>
  <si>
    <t>9789862117958</t>
  </si>
  <si>
    <t>跟著動物鐵道員過一天</t>
  </si>
  <si>
    <t>雪倫?任塔</t>
  </si>
  <si>
    <t>2018/2/1</t>
  </si>
  <si>
    <t>9789862117743</t>
  </si>
  <si>
    <t>貓咪看護──來自波蘭的真實生命故事</t>
  </si>
  <si>
    <t>?上里里諾</t>
  </si>
  <si>
    <t>9789862117545</t>
  </si>
  <si>
    <t>雞蛋哥哥</t>
  </si>
  <si>
    <t>秋山匡</t>
  </si>
  <si>
    <t>9789862117514</t>
  </si>
  <si>
    <t>顛倒看世界：我是誰？</t>
  </si>
  <si>
    <t>9789862117774</t>
  </si>
  <si>
    <t>跟著小指尖去遊歷</t>
  </si>
  <si>
    <t>岩井俊雄</t>
  </si>
  <si>
    <t>9789864520954</t>
  </si>
  <si>
    <t>小鱷魚快樂玩體操</t>
  </si>
  <si>
    <t>曾玟蕙</t>
  </si>
  <si>
    <t>2017/9/13</t>
  </si>
  <si>
    <t>9789864520770</t>
  </si>
  <si>
    <t>埃及王子的重重危機</t>
  </si>
  <si>
    <t>9789869300773</t>
  </si>
  <si>
    <t>牛大力的聖誕禮物</t>
  </si>
  <si>
    <t>2016/12/21</t>
  </si>
  <si>
    <t>9789869419086</t>
  </si>
  <si>
    <t>我的弱雞爸爸</t>
  </si>
  <si>
    <t>2017/7/26</t>
  </si>
  <si>
    <t>9789865730765</t>
  </si>
  <si>
    <t>小兔子邦尼的讀書會</t>
  </si>
  <si>
    <t>安妮？絲薇妥</t>
  </si>
  <si>
    <t>失落的一角</t>
  </si>
  <si>
    <t>謝爾．希爾弗斯坦</t>
  </si>
  <si>
    <t>9789865730789</t>
  </si>
  <si>
    <t>生態小偵探1：恐龍跟你想得不一樣？ K</t>
  </si>
  <si>
    <t>瑪姬.李(Maggie Li)文.圖; 謝維玲翻譯</t>
  </si>
  <si>
    <t>9789865730772</t>
  </si>
  <si>
    <t>生態小偵探2：啥？蟲蟲竟然會這樣 K</t>
  </si>
  <si>
    <t>瑪姬．李Maggie Li</t>
  </si>
  <si>
    <t>9789865730796</t>
  </si>
  <si>
    <t>生態小偵探3：哇！人體原來這麼酷！</t>
  </si>
  <si>
    <t>瑪姬．李</t>
  </si>
  <si>
    <t>9789865730741</t>
  </si>
  <si>
    <t>阿黛兒與西蒙東方歷險記：找找看，什麼東西不見了？</t>
  </si>
  <si>
    <t>芭芭拉.麥克林托克(Barbara McClintock)作</t>
  </si>
  <si>
    <t>9789865730963</t>
  </si>
  <si>
    <t>玩出100分科學腦：做實驗、玩遊戲，激發孩子的學習動力！</t>
  </si>
  <si>
    <t>珍．格林</t>
  </si>
  <si>
    <t>2018/4/20</t>
  </si>
  <si>
    <t>9789864292806</t>
  </si>
  <si>
    <t>小小身體真奇妙</t>
  </si>
  <si>
    <t>姜順禮文; iwi圖; 劉芸譯</t>
  </si>
  <si>
    <t>9789864292813</t>
  </si>
  <si>
    <t>自我保護小常識</t>
  </si>
  <si>
    <t>具聖愛, 金大植, 方明杰文; iwi圖; 劉芸譯</t>
  </si>
  <si>
    <t>9789864293421</t>
  </si>
  <si>
    <t>你不知道的冰雪世界</t>
  </si>
  <si>
    <t>StepankaSekaninova</t>
  </si>
  <si>
    <t>2018/1/13</t>
  </si>
  <si>
    <t>9789864293667</t>
  </si>
  <si>
    <t>你不知道的地底世界</t>
  </si>
  <si>
    <t>9789864293674</t>
  </si>
  <si>
    <t>你不知道的夜晚世界</t>
  </si>
  <si>
    <t>HelenaHarastova</t>
  </si>
  <si>
    <t>9789866039737</t>
  </si>
  <si>
    <t>玄天上帝的寵物</t>
  </si>
  <si>
    <t>林哲璋　著；葉懿瑩　繪</t>
  </si>
  <si>
    <t>2015/8/24</t>
  </si>
  <si>
    <t>9789866039867</t>
  </si>
  <si>
    <t>孤狗少年</t>
  </si>
  <si>
    <t>2017/2/5</t>
  </si>
  <si>
    <t>9789866039690</t>
  </si>
  <si>
    <t>門神少一半</t>
  </si>
  <si>
    <t>陳愫儀　作；查理宛豬　繪</t>
  </si>
  <si>
    <t>9789866039751</t>
  </si>
  <si>
    <t>柴升找財神</t>
  </si>
  <si>
    <t>王文華　著；王孟婷　繪</t>
  </si>
  <si>
    <t>2016/6/20</t>
  </si>
  <si>
    <t>9789866039621</t>
  </si>
  <si>
    <t>噶瑪蘭有塊救人地</t>
  </si>
  <si>
    <t>李潼 作；王吉兒 繪</t>
  </si>
  <si>
    <t>9789866039638</t>
  </si>
  <si>
    <t>蘭嶼、飛魚、巨人和故事</t>
  </si>
  <si>
    <t>張友漁 作；儲嘉慧 繪</t>
  </si>
  <si>
    <t>2015/8/10</t>
  </si>
  <si>
    <t>9789862436554</t>
  </si>
  <si>
    <t>寶貝成長繪本：我的牙齒在搖晃（口腔衛生牙齒護理）</t>
  </si>
  <si>
    <t>袋鼠媽媽童書</t>
  </si>
  <si>
    <t>2018/4/1</t>
  </si>
  <si>
    <t>9789862436530</t>
  </si>
  <si>
    <t>寶貝成長繪本：我的頭腦最強大（認識自我聰明自信）</t>
  </si>
  <si>
    <t>9789862436523</t>
  </si>
  <si>
    <t>寶貝成長繪本：我帶米粒去旅行（消化系統健康成長）</t>
  </si>
  <si>
    <t>9789862436547</t>
  </si>
  <si>
    <t>寶貝成長繪本：媽媽，我從哪裡來？（性別啟蒙自我認知）</t>
  </si>
  <si>
    <t>9789861364360</t>
  </si>
  <si>
    <t>全世界最窮的總統爺爺來演講! K</t>
  </si>
  <si>
    <t>艸場 よしみ</t>
  </si>
  <si>
    <t>如何</t>
  </si>
  <si>
    <t>2015/10/1</t>
  </si>
  <si>
    <t>9789869369336</t>
  </si>
  <si>
    <t>有誰聽到座頭鯨在唱歌</t>
  </si>
  <si>
    <t>張文亮</t>
  </si>
  <si>
    <t>2016/11/23</t>
  </si>
  <si>
    <t>9789869486194</t>
  </si>
  <si>
    <t>跟大師學創造力1：伽利略的大發現+25個酷科學實驗</t>
  </si>
  <si>
    <t>潘奇克</t>
  </si>
  <si>
    <t>2017/10/13</t>
  </si>
  <si>
    <t>9789869550802</t>
  </si>
  <si>
    <t>跟大師學創造力2：牛頓的物理學探索+21個趣味實驗</t>
  </si>
  <si>
    <t>凱麗．何理翰</t>
  </si>
  <si>
    <t>9789869608992</t>
  </si>
  <si>
    <t>跟大師學創造力4：達文西的藝術創舉+21個趣味活動</t>
  </si>
  <si>
    <t>珍妮斯．賀伯特</t>
  </si>
  <si>
    <t>2018/4/25</t>
  </si>
  <si>
    <t>9789869639804</t>
  </si>
  <si>
    <t>跟大師學創造力5：貝多芬與他的音樂+21個創意實驗</t>
  </si>
  <si>
    <t>海倫．包爾</t>
  </si>
  <si>
    <t>9789866215568</t>
  </si>
  <si>
    <t>成功與失敗 K</t>
  </si>
  <si>
    <t>布莉姬‧拉貝</t>
  </si>
  <si>
    <t>2017/5/16</t>
  </si>
  <si>
    <t>我的火星探險</t>
  </si>
  <si>
    <t>2017/11/9</t>
  </si>
  <si>
    <t>9789866215582</t>
  </si>
  <si>
    <t>爸爸再一次01：好高、好高</t>
  </si>
  <si>
    <t>秦好史郎</t>
  </si>
  <si>
    <t>9789866215629</t>
  </si>
  <si>
    <t>花園列車出發了</t>
  </si>
  <si>
    <t>松岡達英</t>
  </si>
  <si>
    <t>9789866215698</t>
  </si>
  <si>
    <t>馬鈴薯村的可樂餅慶典</t>
  </si>
  <si>
    <t>竹下文子</t>
  </si>
  <si>
    <t>2018/1/3</t>
  </si>
  <si>
    <t>9789866215551</t>
  </si>
  <si>
    <t>絕對不要搔老虎的癢</t>
  </si>
  <si>
    <t>潘蜜拉.布夏文; 馬克.布塔方圖; 柯倩華翻譯</t>
  </si>
  <si>
    <t>2017/2/1</t>
  </si>
  <si>
    <t>9789866215667</t>
  </si>
  <si>
    <t>獅子補習班</t>
  </si>
  <si>
    <t>強.艾吉(Jon Agee)文</t>
  </si>
  <si>
    <t>9789866215704</t>
  </si>
  <si>
    <t>企鵝體操</t>
  </si>
  <si>
    <t>齋藤槙</t>
  </si>
  <si>
    <t>9789869517751</t>
  </si>
  <si>
    <t>築地市場：從圖看魚市場的一天</t>
  </si>
  <si>
    <t>森永洋</t>
  </si>
  <si>
    <t>9789869318044</t>
  </si>
  <si>
    <t>左右</t>
  </si>
  <si>
    <t>葉安德</t>
  </si>
  <si>
    <t>2017/3/21</t>
  </si>
  <si>
    <t>9789869318020</t>
  </si>
  <si>
    <t>那魯：勇士那魯和雲豹的故事(雙語附1CD)</t>
  </si>
  <si>
    <t>李如青</t>
  </si>
  <si>
    <t>2016/10/25</t>
  </si>
  <si>
    <t>9789863381457</t>
  </si>
  <si>
    <t>地震牛</t>
  </si>
  <si>
    <t>山鷹　作；鄭潔文　繪</t>
  </si>
  <si>
    <t>2016/11/13</t>
  </si>
  <si>
    <t>9789863381532</t>
  </si>
  <si>
    <t>垃圾車，辛苦了！</t>
  </si>
  <si>
    <t>竹下文子 作;鈴木守 繪</t>
  </si>
  <si>
    <t>9789863381747</t>
  </si>
  <si>
    <t>征服繩索的女孩</t>
  </si>
  <si>
    <t>艾瑪‧卡蘿</t>
  </si>
  <si>
    <t>9789863381600</t>
  </si>
  <si>
    <t>野貓軍團飛上天</t>
  </si>
  <si>
    <t>9789863380733</t>
  </si>
  <si>
    <t>野貓軍團開火車</t>
  </si>
  <si>
    <t>2015/3/1</t>
  </si>
  <si>
    <t>9789863381655</t>
  </si>
  <si>
    <t>湯姆的午夜花園</t>
  </si>
  <si>
    <t>菲利帕.皮亞斯</t>
  </si>
  <si>
    <t>9789863381907</t>
  </si>
  <si>
    <t>綠眼睛的少女</t>
  </si>
  <si>
    <t>莫理士‧盧布朗</t>
  </si>
  <si>
    <t>9789863381778</t>
  </si>
  <si>
    <t>簡單老師和想吃自己夢的夢貘</t>
  </si>
  <si>
    <t>2017/8/4</t>
  </si>
  <si>
    <t>9789863381679</t>
  </si>
  <si>
    <t>簡單老師和想飛的企鵝</t>
  </si>
  <si>
    <t>9789863381761</t>
  </si>
  <si>
    <t>聽，月亮在說話</t>
  </si>
  <si>
    <t>車載赫</t>
  </si>
  <si>
    <t>9789863382027</t>
  </si>
  <si>
    <t>下雨了！</t>
  </si>
  <si>
    <t>皮耶•哥羅斯</t>
  </si>
  <si>
    <t>9789863381945</t>
  </si>
  <si>
    <t>小松鼠愛美拉爾德─可以念這本書給我聽嗎？</t>
  </si>
  <si>
    <t>園田英里</t>
  </si>
  <si>
    <t>2018/3/21</t>
  </si>
  <si>
    <t>9789863381990</t>
  </si>
  <si>
    <t>小豬噗噗的神奇耳朵</t>
  </si>
  <si>
    <t>神澤利子</t>
  </si>
  <si>
    <t>9789863381976</t>
  </si>
  <si>
    <t>世界上最大最大的蛋糕</t>
  </si>
  <si>
    <t>安英恩</t>
  </si>
  <si>
    <t>9789863382003</t>
  </si>
  <si>
    <t>許願星</t>
  </si>
  <si>
    <t>李諾‧阿萊默</t>
  </si>
  <si>
    <t>9789869452854</t>
  </si>
  <si>
    <t>交換妹妹</t>
  </si>
  <si>
    <t>達妮拉‧庫洛特</t>
  </si>
  <si>
    <t>采實</t>
  </si>
  <si>
    <t>2017/4/7</t>
  </si>
  <si>
    <t>9789869452861</t>
  </si>
  <si>
    <t>我不怕黑</t>
  </si>
  <si>
    <t>9789869452830</t>
  </si>
  <si>
    <t>我想要這個</t>
  </si>
  <si>
    <t>9789869427715</t>
  </si>
  <si>
    <t>噴火龍來了</t>
  </si>
  <si>
    <t>文／亞當‧路賓</t>
  </si>
  <si>
    <t>9789869563079</t>
  </si>
  <si>
    <t>別告訴愛麗絲</t>
  </si>
  <si>
    <t>凱西.卡瑟迪</t>
  </si>
  <si>
    <t>9789869391818</t>
  </si>
  <si>
    <t>來幫忙囉！家事小幫手</t>
  </si>
  <si>
    <t>辰巳渚 文;住本奈奈海 圖</t>
  </si>
  <si>
    <t>2016/12/6</t>
  </si>
  <si>
    <t>9789862415559</t>
  </si>
  <si>
    <t>奇蹟男孩   少年天下</t>
  </si>
  <si>
    <t>R. J. 帕拉秋</t>
  </si>
  <si>
    <t>9789869453141</t>
  </si>
  <si>
    <t>詞靈：仙靈傳奇2</t>
  </si>
  <si>
    <t>9789869484404</t>
  </si>
  <si>
    <t>閱讀裡的生命教育(2017改版)</t>
  </si>
  <si>
    <t>劉清彥</t>
  </si>
  <si>
    <t>9789573279921</t>
  </si>
  <si>
    <t>小水滴環遊世界</t>
  </si>
  <si>
    <t>克莉絲黛拉．于艾-葛</t>
  </si>
  <si>
    <t>9789573279136</t>
  </si>
  <si>
    <t>你看！草原上的動物靠過來了!</t>
  </si>
  <si>
    <t>Alzzam Education</t>
  </si>
  <si>
    <t>9789573279143</t>
  </si>
  <si>
    <t>你看！樹上的鳥飛起來了！</t>
  </si>
  <si>
    <t>2016/12/25</t>
  </si>
  <si>
    <t>9789573276661</t>
  </si>
  <si>
    <t>找找看，小老鼠在哪裡？ K</t>
  </si>
  <si>
    <t>莎拉‧坎恩</t>
  </si>
  <si>
    <t>2016/2/20</t>
  </si>
  <si>
    <t>9789573277040</t>
  </si>
  <si>
    <t>找找看，小猴子在哪裡？</t>
  </si>
  <si>
    <t>史黛拉‧梅德門特　作；喬愛爾‧德瑞德米、...</t>
  </si>
  <si>
    <t>2016/5/26</t>
  </si>
  <si>
    <t>9789573277064</t>
  </si>
  <si>
    <t>找找看，小綿羊在哪裡？</t>
  </si>
  <si>
    <t>亞歷珊卓．柯肯</t>
  </si>
  <si>
    <t>2016/5/1</t>
  </si>
  <si>
    <t>9789573279402</t>
  </si>
  <si>
    <t>找查王：看漫畫寫出好報告</t>
  </si>
  <si>
    <t>麥特.厄普森;邁克.霍爾 著;凱文.坎農 繪</t>
  </si>
  <si>
    <t>9789573278405</t>
  </si>
  <si>
    <t>空想科學輕讀本01：怎麼可能有這種事？！</t>
  </si>
  <si>
    <t>柳田理科雄</t>
  </si>
  <si>
    <t>2016/6/2</t>
  </si>
  <si>
    <t>9789573278900</t>
  </si>
  <si>
    <t>空想科學輕讀本02：如何收服寶可夢？</t>
  </si>
  <si>
    <t>9789573277439</t>
  </si>
  <si>
    <t>空想科學讀本：大咖對決誰比較厲害</t>
  </si>
  <si>
    <t>2015/12/14</t>
  </si>
  <si>
    <t>9789573279488</t>
  </si>
  <si>
    <t>空想科學讀本：怪獸與超人戰力大揭密</t>
  </si>
  <si>
    <t>9789573278856</t>
  </si>
  <si>
    <t>空想科學讀本：超級英雄也有職業傷害</t>
  </si>
  <si>
    <t>2016/8/27</t>
  </si>
  <si>
    <t>9789573276142</t>
  </si>
  <si>
    <t>鯊魚可以上體育課嗎?</t>
  </si>
  <si>
    <t>卡蜜拉．德.拉．碧朵耶　著；艾拉卡塞．畢...</t>
  </si>
  <si>
    <t>2016/3/17</t>
  </si>
  <si>
    <t>9789573276166</t>
  </si>
  <si>
    <t>鯨魚可以游到月球嗎？ K</t>
  </si>
  <si>
    <t>卡蜜拉.德.拉.碧朵耶 著;艾拉卡塞.畢斯考夫 繪</t>
  </si>
  <si>
    <t>9789862037515</t>
  </si>
  <si>
    <t>只要摺5次就能玩的摺紙玩具</t>
  </si>
  <si>
    <t>築地製作所</t>
  </si>
  <si>
    <t>9789862037522</t>
  </si>
  <si>
    <t>只要摺5次就能玩的摺紙遊戲</t>
  </si>
  <si>
    <t>9864402188</t>
  </si>
  <si>
    <t>各種各樣的情緒:感覺大書（新版）</t>
  </si>
  <si>
    <t>瑪莉．霍夫曼</t>
  </si>
  <si>
    <t>9789864402007</t>
  </si>
  <si>
    <t>我以前好怕</t>
  </si>
  <si>
    <t>蘿拉?維卡羅?希格</t>
  </si>
  <si>
    <t>2018/3/25</t>
  </si>
  <si>
    <t>9789864402274</t>
  </si>
  <si>
    <t>春天來了</t>
  </si>
  <si>
    <t>凱文‧漢克斯</t>
  </si>
  <si>
    <t>9789864402168</t>
  </si>
  <si>
    <t>恐龍怎麼說晚安(新版)</t>
  </si>
  <si>
    <t>珍‧尤倫(Jane Yolen)</t>
  </si>
  <si>
    <t>9864402358</t>
  </si>
  <si>
    <t>就是奧黛麗</t>
  </si>
  <si>
    <t>瑪格麗特o卡迪洛</t>
  </si>
  <si>
    <t>9864402323</t>
  </si>
  <si>
    <t>媽媽生氣了</t>
  </si>
  <si>
    <t>崔琡僖</t>
  </si>
  <si>
    <t>9789864400775</t>
  </si>
  <si>
    <t>大衛‧夏儂</t>
  </si>
  <si>
    <t>9789865811495</t>
  </si>
  <si>
    <t>你是誰?</t>
  </si>
  <si>
    <t>大森裕子</t>
  </si>
  <si>
    <t>2015/3/26</t>
  </si>
  <si>
    <t>9789864401048</t>
  </si>
  <si>
    <t>討厭牙刷的男孩</t>
  </si>
  <si>
    <t>潔拉‧希克斯(Zehra )</t>
  </si>
  <si>
    <t>9789864402045</t>
  </si>
  <si>
    <t>帶來幸福的白熊郵差</t>
  </si>
  <si>
    <t>木島誠悟</t>
  </si>
  <si>
    <t>9789864402052</t>
  </si>
  <si>
    <t>晚安！睏睏熊</t>
  </si>
  <si>
    <t>凱蒂‧布雷克本 作;里察‧史密斯 繪</t>
  </si>
  <si>
    <t>五味太郎</t>
  </si>
  <si>
    <t>9789864401055</t>
  </si>
  <si>
    <t>喜歡雨靴的女孩</t>
  </si>
  <si>
    <t>潔拉‧希克斯</t>
  </si>
  <si>
    <t>9789864401291</t>
  </si>
  <si>
    <t>跑腿寶貝</t>
  </si>
  <si>
    <t>9789864402199</t>
  </si>
  <si>
    <t>瑪麗．卡薩特─印象派大師群像中，溫柔地</t>
  </si>
  <si>
    <t>芭芭拉?賀克特</t>
  </si>
  <si>
    <t>9789577517883</t>
  </si>
  <si>
    <t>讀報看世界，預見大未來</t>
  </si>
  <si>
    <t>盧永山 作;達姆 繪</t>
  </si>
  <si>
    <t>2016/12/30</t>
  </si>
  <si>
    <t>9789861897301</t>
  </si>
  <si>
    <t>你有沒有聽見我的心跳?</t>
  </si>
  <si>
    <t>克里歐麗 繪者/波森堤妮</t>
  </si>
  <si>
    <t>2016/10/26</t>
  </si>
  <si>
    <t>9869369529</t>
  </si>
  <si>
    <t>芭比－我可以成為武術高手</t>
  </si>
  <si>
    <t>蘇珊．瑪蓮蔻</t>
  </si>
  <si>
    <t>2016/11/15</t>
  </si>
  <si>
    <t>9869398219</t>
  </si>
  <si>
    <t>9869369537</t>
  </si>
  <si>
    <t>芭比－我可以成為電腦工程師</t>
  </si>
  <si>
    <t>9869398200</t>
  </si>
  <si>
    <t>芭比－我可以成為潛水員</t>
  </si>
  <si>
    <t>9869398227</t>
  </si>
  <si>
    <t>芭比－我可以成為糕點師</t>
  </si>
  <si>
    <t>9869369545</t>
  </si>
  <si>
    <t>芭比－我可以成為體操選手</t>
  </si>
  <si>
    <t>9862742968</t>
  </si>
  <si>
    <t>蛇弟弟，走開啦！</t>
  </si>
  <si>
    <t>2016/9/30</t>
  </si>
  <si>
    <t>9789862743249</t>
  </si>
  <si>
    <t>藝術也可以這樣玩</t>
  </si>
  <si>
    <t>赫威˙托雷</t>
  </si>
  <si>
    <t>9789869006170</t>
  </si>
  <si>
    <t>熱心勇敢的普魯達：救援直升機</t>
  </si>
  <si>
    <t>鎌田步</t>
  </si>
  <si>
    <t>2016/9/17</t>
  </si>
  <si>
    <t>9789869006187</t>
  </si>
  <si>
    <t>鱷魚餓了</t>
  </si>
  <si>
    <t>歐希里亞‧伊給</t>
  </si>
  <si>
    <t>2017/9/10</t>
  </si>
  <si>
    <t>9789865876333</t>
  </si>
  <si>
    <t>大熊小椅子</t>
  </si>
  <si>
    <t>莉茲‧博尹德</t>
  </si>
  <si>
    <t>2016/11/21</t>
  </si>
  <si>
    <t>9789862623091</t>
  </si>
  <si>
    <t>狗狗在跟你說話２！如何看懂毛小孩肢體語言</t>
  </si>
  <si>
    <t>吐蕊‧魯格斯Turid Rugaas</t>
  </si>
  <si>
    <t>2016/10/12</t>
  </si>
  <si>
    <t>9789570850673</t>
  </si>
  <si>
    <t>秀姑巒溪河口漂流記：遙遠的歸鄉路</t>
  </si>
  <si>
    <t>小林豊</t>
  </si>
  <si>
    <t>2018/1/29</t>
  </si>
  <si>
    <t>9789570848601</t>
  </si>
  <si>
    <t>幸好我是小灰狼</t>
  </si>
  <si>
    <t>許育榮</t>
  </si>
  <si>
    <t>2017/1/20</t>
  </si>
  <si>
    <t>9789864791606</t>
  </si>
  <si>
    <t>貓卡卡的裁縫店</t>
  </si>
  <si>
    <t>亞平   李小逸</t>
  </si>
  <si>
    <t>4711132387865</t>
  </si>
  <si>
    <t>心靈OK棒系列繪本１共10冊</t>
  </si>
  <si>
    <t>許育榮、李玟萱、金浩貞、金英雅、閔智英、鄭素潤、金世實、金藝</t>
  </si>
  <si>
    <t>2017/4/8</t>
  </si>
  <si>
    <t>4711132387896</t>
  </si>
  <si>
    <t>心靈OK棒系列繪本２ 共10冊</t>
  </si>
  <si>
    <t>酈苡庭、林俐、陳默默、吳多潤、金英雅、塞西爾‧金、崔貞任、鄭</t>
  </si>
  <si>
    <t>2017/10/15</t>
  </si>
  <si>
    <t>8667106503860</t>
  </si>
  <si>
    <t>朵特梅經典童書(5冊套書)</t>
  </si>
  <si>
    <t>朵特梅</t>
  </si>
  <si>
    <t>繆思</t>
  </si>
  <si>
    <t>2016/9/21</t>
  </si>
  <si>
    <t>4717211023310</t>
  </si>
  <si>
    <t>妖怪醫院系列套書(全7冊)</t>
  </si>
  <si>
    <t>富安陽子</t>
  </si>
  <si>
    <t>4717211021552</t>
  </si>
  <si>
    <t>屁屁超人套書（共六冊）</t>
  </si>
  <si>
    <t>4717211023587</t>
  </si>
  <si>
    <t>我會自己讀！小學生的第一套橋梁書（共六冊）</t>
  </si>
  <si>
    <t>哲也;林世仁;林哲璋;童嘉;謝武彰;楊維晟</t>
  </si>
  <si>
    <t>4717211021903</t>
  </si>
  <si>
    <t>岩崎知弘經典童話系列繪本珍藏版 共4冊</t>
  </si>
  <si>
    <t>立原繪里花</t>
  </si>
  <si>
    <t>2016/11/9</t>
  </si>
  <si>
    <t>4717211019696</t>
  </si>
  <si>
    <t>2015/10/8</t>
  </si>
  <si>
    <t>9789862035627</t>
  </si>
  <si>
    <t>郭泳稙/審定, 高喜貞/撰文</t>
  </si>
  <si>
    <t>2014/8/1</t>
  </si>
  <si>
    <t>9789864433247</t>
  </si>
  <si>
    <t>艾琳．杭特</t>
  </si>
  <si>
    <t>敖幼祥</t>
  </si>
  <si>
    <t>時報文化</t>
  </si>
  <si>
    <t>9789866701856</t>
  </si>
  <si>
    <t>奇小子系列集全套（共五冊）</t>
  </si>
  <si>
    <t>伊莉莎白．佛迪克等　著；史堤夫．馬克　繪</t>
  </si>
  <si>
    <t>2016/4/16</t>
  </si>
  <si>
    <t>4714150670667</t>
  </si>
  <si>
    <t>碧雅翠斯‧波特</t>
  </si>
  <si>
    <t>2014/11/10</t>
  </si>
  <si>
    <t>4714150670773</t>
  </si>
  <si>
    <t>小傑快樂學習系列套書(共4冊)</t>
  </si>
  <si>
    <t>村山桂子</t>
  </si>
  <si>
    <t>2015/5/28</t>
  </si>
  <si>
    <t>4714150670858</t>
  </si>
  <si>
    <t>木村裕一趣味挖洞書系列(共三書)找到你們囉+兔子的生日宴會+真的有鬼嗎</t>
  </si>
  <si>
    <t>木村裕一</t>
  </si>
  <si>
    <t>4714150670766</t>
  </si>
  <si>
    <t>尋訪日本療癒系繪本天后：伊勢英子的創作之路</t>
  </si>
  <si>
    <t>伊勢英子</t>
  </si>
  <si>
    <t>2015/4/20</t>
  </si>
  <si>
    <t>4714150670957</t>
  </si>
  <si>
    <t>巫婆阿妮的繪本魔法棒系列套書(共3冊)</t>
  </si>
  <si>
    <t>韋樂莉‧湯瑪士</t>
  </si>
  <si>
    <t>2016/3/25</t>
  </si>
  <si>
    <t>9789866437991</t>
  </si>
  <si>
    <t>嚕嚕米漫畫全集 6冊</t>
  </si>
  <si>
    <t>朵貝．楊笙   董文琳</t>
  </si>
  <si>
    <t>9789571067650</t>
  </si>
  <si>
    <t>奧利維亞‧科斯諾</t>
  </si>
  <si>
    <t>2016/8/10</t>
  </si>
  <si>
    <t>8667106507080</t>
  </si>
  <si>
    <t>西頓動物記知識版（1-4套書）</t>
  </si>
  <si>
    <t>厄尼斯特‧湯普森‧西頓</t>
  </si>
  <si>
    <t>木馬</t>
  </si>
  <si>
    <t>9789862116173</t>
  </si>
  <si>
    <t>大衛‧夏農繪本集：開心做自己《鴨子騎車記》+《小仙女愛莉絲》+《條紋事件糟糕啦！</t>
  </si>
  <si>
    <t>大衛．夏農</t>
  </si>
  <si>
    <t>2016/6/10</t>
  </si>
  <si>
    <t>9789869308472</t>
  </si>
  <si>
    <t>COMIC恐龍物語(全4冊)</t>
  </si>
  <si>
    <t>所十三   李彥樺 ,</t>
  </si>
  <si>
    <t>2016/11/7</t>
  </si>
  <si>
    <t>4713213993590</t>
  </si>
  <si>
    <t>國家地理酷科學套書  共四冊</t>
  </si>
  <si>
    <t>丹‧格林</t>
  </si>
  <si>
    <t>2017/9/7</t>
  </si>
  <si>
    <t>4710415384973</t>
  </si>
  <si>
    <t>我的第一套科學漫畫套書 第10輯42-46 共5冊</t>
  </si>
  <si>
    <t>Gomdori co.   徐月珠   韓賢東</t>
  </si>
  <si>
    <t>2016/1/29</t>
  </si>
  <si>
    <t>4710415385369</t>
  </si>
  <si>
    <t>我的第一套科學漫畫書 第3輯 9-12 共4冊</t>
  </si>
  <si>
    <t>洪在徹</t>
  </si>
  <si>
    <t>2017/6/24</t>
  </si>
  <si>
    <t>9789863425557</t>
  </si>
  <si>
    <t>我的第一套科學漫畫書 第4輯 13-17 共5冊</t>
  </si>
  <si>
    <t>2017/1/29</t>
  </si>
  <si>
    <t>4710415385628</t>
  </si>
  <si>
    <t>我的第一套科學漫畫書 第5輯 18-22 共5冊</t>
  </si>
  <si>
    <t>洪在徹, Gomdori co.</t>
  </si>
  <si>
    <t>2016/10/28</t>
  </si>
  <si>
    <t>4710415384966</t>
  </si>
  <si>
    <t>我的第一套科學漫畫書 第9輯 38-41 共4冊</t>
  </si>
  <si>
    <t>4710415385598</t>
  </si>
  <si>
    <t>楓之谷大冒險套書【第五輯】17~20 共4冊</t>
  </si>
  <si>
    <t>宋道樹</t>
  </si>
  <si>
    <t>2016/11/24</t>
  </si>
  <si>
    <t>4710415385635</t>
  </si>
  <si>
    <t>漫畫大英百科套書【生物地科】第一輯 1-5 共5冊</t>
  </si>
  <si>
    <t>BomBom story</t>
  </si>
  <si>
    <t>2016/12/16</t>
  </si>
  <si>
    <t>9789863423614</t>
  </si>
  <si>
    <t>漫畫科學實驗王套書 第七輯25-28 共4冊</t>
  </si>
  <si>
    <t>Story a.   徐月珠   Hong Jong Hy</t>
  </si>
  <si>
    <t>2015/5/8</t>
  </si>
  <si>
    <t>4715443034685</t>
  </si>
  <si>
    <t>小恐龍情緒繪本 共6冊</t>
  </si>
  <si>
    <t>查無作者</t>
  </si>
  <si>
    <t>9789570849516</t>
  </si>
  <si>
    <t>繪本英閱會：讓英文繪本翻轉孩子的閱讀思維</t>
  </si>
  <si>
    <t>戴逸群</t>
  </si>
  <si>
    <t>2017/7/22</t>
  </si>
  <si>
    <t>9789864500871</t>
  </si>
  <si>
    <t>真的！假的？魔法國</t>
  </si>
  <si>
    <t>傅林統</t>
  </si>
  <si>
    <t>2016/10/1</t>
  </si>
  <si>
    <t>9789863428749</t>
  </si>
  <si>
    <t>上海尋寶記</t>
  </si>
  <si>
    <t>Gomdori co.</t>
  </si>
  <si>
    <t>2017/8/6</t>
  </si>
  <si>
    <t>9789863429272</t>
  </si>
  <si>
    <t>不被情緒勒索的51個方法</t>
  </si>
  <si>
    <t>和田秀樹</t>
  </si>
  <si>
    <t>2018/1/31</t>
  </si>
  <si>
    <t>9789863429258</t>
  </si>
  <si>
    <t>多莉愛抱抱：迪士尼海底總動員情緒教育繪本</t>
  </si>
  <si>
    <t>美國迪士尼公司</t>
  </si>
  <si>
    <t>2018/1/10</t>
  </si>
  <si>
    <t>9789863427575</t>
  </si>
  <si>
    <t>我也想說實話啊！</t>
  </si>
  <si>
    <t>提姆‧霍普古德Tim Hopgood?繪：大衛‧特茲曼Dav</t>
  </si>
  <si>
    <t>9789863429395</t>
  </si>
  <si>
    <t>和誰都能交朋友的27個祕訣</t>
  </si>
  <si>
    <t>崔孝臨</t>
  </si>
  <si>
    <t>9789863427148</t>
  </si>
  <si>
    <t>夜間動物園大冒險01</t>
  </si>
  <si>
    <t>Gomdori co、繪者：韓賢東</t>
  </si>
  <si>
    <t>2016/10/7</t>
  </si>
  <si>
    <t>9789863427469</t>
  </si>
  <si>
    <t>夜間動物園大冒險02</t>
  </si>
  <si>
    <t>9789863422778</t>
  </si>
  <si>
    <t>昆蟲世界歷險記02</t>
  </si>
  <si>
    <t>洪在徹　作；李泰虎　繪</t>
  </si>
  <si>
    <t>9789863422693</t>
  </si>
  <si>
    <t>昆蟲世界歷險記01</t>
  </si>
  <si>
    <t>2015/6/8</t>
  </si>
  <si>
    <t>9789863423461</t>
  </si>
  <si>
    <t>明日數學王02:比與比例</t>
  </si>
  <si>
    <t>Gomdori Co./ 繪者：Park Kang-Ho</t>
  </si>
  <si>
    <t>9789863424376</t>
  </si>
  <si>
    <t>明日數學王03：數字世界</t>
  </si>
  <si>
    <t>Gomdori Co.　文；Park Kang-Ho　圖</t>
  </si>
  <si>
    <t>2015/8/3</t>
  </si>
  <si>
    <t>9789863424772</t>
  </si>
  <si>
    <t>明日數學王04：四則運算的規則01</t>
  </si>
  <si>
    <t>Gomdori co.　作；Park K...</t>
  </si>
  <si>
    <t>9789863425458</t>
  </si>
  <si>
    <t>明日數學王05：四則運算的規則02</t>
  </si>
  <si>
    <t>2016/2/5</t>
  </si>
  <si>
    <t>9789863426493</t>
  </si>
  <si>
    <t>明日數學王06：幾何圖形的世界</t>
  </si>
  <si>
    <t>Gomdori Co.　作；Park K...</t>
  </si>
  <si>
    <t>2016/7/11</t>
  </si>
  <si>
    <t>9789863427377</t>
  </si>
  <si>
    <t>明日數學王07:單位的祕密</t>
  </si>
  <si>
    <t>9789863427865</t>
  </si>
  <si>
    <t>明日數學王08:數形規律</t>
  </si>
  <si>
    <t>Gomdori co.   李佩諭   Park Kang-</t>
  </si>
  <si>
    <t>9789863428398</t>
  </si>
  <si>
    <t>明日數學王09：表格與圖表</t>
  </si>
  <si>
    <t>Gomdori co</t>
  </si>
  <si>
    <t>9789863428978</t>
  </si>
  <si>
    <t>明日數學王10：立體圖形的性質</t>
  </si>
  <si>
    <t>9789863429234</t>
  </si>
  <si>
    <t>怒怒爆炸了：迪士尼腦筋急轉彎情緒教育繪本</t>
  </si>
  <si>
    <t>9789863423751</t>
  </si>
  <si>
    <t>科學發明王09:臭味的祕密</t>
  </si>
  <si>
    <t>Gomdori Co./繪者：Hong Jong Hyun</t>
  </si>
  <si>
    <t>9789863424673</t>
  </si>
  <si>
    <t>科學發明王10：提高效率的發明</t>
  </si>
  <si>
    <t>Gomdori Co.　作；Hong J...</t>
  </si>
  <si>
    <t>2015/9/14</t>
  </si>
  <si>
    <t>9789863425991</t>
  </si>
  <si>
    <t>科學發明王11：創意加乘效益</t>
  </si>
  <si>
    <t>Gomdori co　作；Hong Jo...</t>
  </si>
  <si>
    <t>2016/3/21</t>
  </si>
  <si>
    <t>9789863426868</t>
  </si>
  <si>
    <t>科學發明王12：使用者的需求</t>
  </si>
  <si>
    <t>2016/8/12</t>
  </si>
  <si>
    <t>9789863427391</t>
  </si>
  <si>
    <t>科學發明王13：停水停電大作戰</t>
  </si>
  <si>
    <t>Gomdori Co./繪者：Hong ...</t>
  </si>
  <si>
    <t>9789863427858</t>
  </si>
  <si>
    <t>科學發明王14：想像力發明遊戲</t>
  </si>
  <si>
    <t>9789863428725</t>
  </si>
  <si>
    <t>科學發明王15：最喜歡的發明</t>
  </si>
  <si>
    <t>Gomdori co./著, 鄭永銘/審定</t>
  </si>
  <si>
    <t>9789863429098</t>
  </si>
  <si>
    <t>科學發明王16：創意發明學院</t>
  </si>
  <si>
    <t>2017/11/20</t>
  </si>
  <si>
    <t>9789863429418</t>
  </si>
  <si>
    <t>科學發明王17：好發明新聞報</t>
  </si>
  <si>
    <t>9789863423638</t>
  </si>
  <si>
    <t>科學實驗王29：阿基米德原理</t>
  </si>
  <si>
    <t>Story a.　文；Hong Jong-Hyun　圖</t>
  </si>
  <si>
    <t>2015/4/24</t>
  </si>
  <si>
    <t>9789863424819</t>
  </si>
  <si>
    <t>科學實驗王31：電磁鐵與發電機</t>
  </si>
  <si>
    <t>Story a.　作；Hong Jong...</t>
  </si>
  <si>
    <t>9789863429388</t>
  </si>
  <si>
    <t>科學實驗王40：金屬與非金屬</t>
  </si>
  <si>
    <t>Story a.</t>
  </si>
  <si>
    <t>2017/12/27</t>
  </si>
  <si>
    <t>9789863423409</t>
  </si>
  <si>
    <t>孫悟空科學72變09：溫室妖怪的陰謀</t>
  </si>
  <si>
    <t>孫永云、安亨模　文；Digital Touch　繪</t>
  </si>
  <si>
    <t>2015/4/2</t>
  </si>
  <si>
    <t>9789863424000</t>
  </si>
  <si>
    <t>孫悟空科學72變10：亞馬遜江豚的眼淚</t>
  </si>
  <si>
    <t>孫永云、金月熙　文；Wishing Star　圖</t>
  </si>
  <si>
    <t>9789863426813</t>
  </si>
  <si>
    <t>孫悟空科學72變11：神祕人體大探險</t>
  </si>
  <si>
    <t>孫永云、姜施英　作；JuJu Drawi...</t>
  </si>
  <si>
    <t>2016/8/15</t>
  </si>
  <si>
    <t>9789863427018</t>
  </si>
  <si>
    <t>孫悟空科學72變12：大自然的黑色眼淚（完）</t>
  </si>
  <si>
    <t>孫永云、金惠鎮　作；小樹木　繪</t>
  </si>
  <si>
    <t>2016/9/26</t>
  </si>
  <si>
    <t>9789863425656</t>
  </si>
  <si>
    <t>恐龍當家電影繪本</t>
  </si>
  <si>
    <t>美國迪士尼公司　作； Disney S...</t>
  </si>
  <si>
    <t>2016/2/3</t>
  </si>
  <si>
    <t>9789863423140</t>
  </si>
  <si>
    <t>能源危機大作戰2</t>
  </si>
  <si>
    <t>金政郁?繪者：韓賢東</t>
  </si>
  <si>
    <t>9789863424208</t>
  </si>
  <si>
    <t>Team 151E 企劃、製作；M.A Field 撰文</t>
  </si>
  <si>
    <t>2015/8/14</t>
  </si>
  <si>
    <t>9789863424215</t>
  </si>
  <si>
    <t>草莓村故事02：尋找星星落下的地方</t>
  </si>
  <si>
    <t>9789863424482</t>
  </si>
  <si>
    <t>草莓村故事03：今天很高興認識你</t>
  </si>
  <si>
    <t>TEAM 151E　企劃、製作；M.A ...</t>
  </si>
  <si>
    <t>9789863424505</t>
  </si>
  <si>
    <t>草莓村故事04：新鮮剛出爐的麵包</t>
  </si>
  <si>
    <t>9789863424833</t>
  </si>
  <si>
    <t>草莓村故事05:閃亮亮的貝殼手鍊</t>
  </si>
  <si>
    <t>Team 151E☆/企劃、製作；M.A...</t>
  </si>
  <si>
    <t>2015/12/7</t>
  </si>
  <si>
    <t>9789863424840</t>
  </si>
  <si>
    <t>草莓村故事06:點心屋大冒險</t>
  </si>
  <si>
    <t>9789863425748</t>
  </si>
  <si>
    <t>動物方城市電影原著繪本</t>
  </si>
  <si>
    <t>美國迪士尼公司?Disney Storybook Art T</t>
  </si>
  <si>
    <t>2016/2/25</t>
  </si>
  <si>
    <t>9789863429241</t>
  </si>
  <si>
    <t>雪寶好兄弟：迪士尼冰雪奇緣情緒教育繪本</t>
  </si>
  <si>
    <t>9789863429289</t>
  </si>
  <si>
    <t>鳥類世界歷險記 01</t>
  </si>
  <si>
    <t>9789863423942</t>
  </si>
  <si>
    <t>黃河文明尋寶記</t>
  </si>
  <si>
    <t>Gomdori co.　作；姜境孝　繪</t>
  </si>
  <si>
    <t>2015/5/4</t>
  </si>
  <si>
    <t>9789863423843</t>
  </si>
  <si>
    <t>黃金戰士大冒險07：最強的求生本領</t>
  </si>
  <si>
    <t>Gomdori co.　文；金新中　圖</t>
  </si>
  <si>
    <t>2015/7/15</t>
  </si>
  <si>
    <t>9789863424574</t>
  </si>
  <si>
    <t>黃金戰士大冒險08：河神的傳說</t>
  </si>
  <si>
    <t>Gomdori Co. 作；金新中　繪</t>
  </si>
  <si>
    <t>9789863426967</t>
  </si>
  <si>
    <t>黃金戰士大冒險09：鳥類之神</t>
  </si>
  <si>
    <t>Gomdori Co.　作；金新中　繪</t>
  </si>
  <si>
    <t>2016/9/9</t>
  </si>
  <si>
    <t>9789863427537</t>
  </si>
  <si>
    <t>黃金戰士大冒險10：大海中的惡魔（完）</t>
  </si>
  <si>
    <t>Gomdori Co.、繪者：金新中</t>
  </si>
  <si>
    <t>9789863425403</t>
  </si>
  <si>
    <t>愛吃書的狐狸先生</t>
  </si>
  <si>
    <t>芙蘭奇絲卡‧畢爾曼</t>
  </si>
  <si>
    <t>2016/2/19</t>
  </si>
  <si>
    <t>9789863426806</t>
  </si>
  <si>
    <t>爺爺的天堂筆記本</t>
  </si>
  <si>
    <t>吉竹伸介</t>
  </si>
  <si>
    <t>9789863428237</t>
  </si>
  <si>
    <t>跟著心中的孩子，找回面對世界的勇氣</t>
  </si>
  <si>
    <t>水ㄤ，水某</t>
  </si>
  <si>
    <t>9789863423324</t>
  </si>
  <si>
    <t>柳己韻　作；文情厚　繪</t>
  </si>
  <si>
    <t>2015/3/25</t>
  </si>
  <si>
    <t>9789863426844</t>
  </si>
  <si>
    <t>繪本教養地圖：孩子需要的繪本180 選</t>
  </si>
  <si>
    <t>海狗房東</t>
  </si>
  <si>
    <t>4710415385895</t>
  </si>
  <si>
    <t>羅馬文明尋寶記02</t>
  </si>
  <si>
    <t>9789863429586</t>
  </si>
  <si>
    <t>好無聊啊好無聊</t>
  </si>
  <si>
    <t>許禎允</t>
  </si>
  <si>
    <t>9789863429777</t>
  </si>
  <si>
    <t>科學發明王18：運動用品發明賽</t>
  </si>
  <si>
    <t>9789863429524</t>
  </si>
  <si>
    <t>鳥類世界歷險記2</t>
  </si>
  <si>
    <t>9789863429654</t>
  </si>
  <si>
    <t>溫哥華尋寶記</t>
  </si>
  <si>
    <t>9789863429470</t>
  </si>
  <si>
    <t>鼻屎大冒險2：鼻屎總動員</t>
  </si>
  <si>
    <t>9789863206958</t>
  </si>
  <si>
    <t>神奇樹屋51：南丁格爾的夢想</t>
  </si>
  <si>
    <t>2015/4/28</t>
  </si>
  <si>
    <t>9789864793426</t>
  </si>
  <si>
    <t>神奇樹屋54：極地冰狗任務</t>
  </si>
  <si>
    <t>9578602251</t>
  </si>
  <si>
    <t>Ｘ探險特攻隊：勇闖吳哥窟</t>
  </si>
  <si>
    <t>原作／陳葆元</t>
  </si>
  <si>
    <t>2018/4/14</t>
  </si>
  <si>
    <t>957860226X</t>
  </si>
  <si>
    <t>一學就會！超簡單漫畫技法：美少女變</t>
  </si>
  <si>
    <t>作者/夏宜嵐</t>
  </si>
  <si>
    <t>9865707721</t>
  </si>
  <si>
    <t>神探歸來：歸來記精選（全彩漫畫版）</t>
  </si>
  <si>
    <t>亞瑟．柯南．道爾</t>
  </si>
  <si>
    <t>9869577490</t>
  </si>
  <si>
    <t>莫里斯密令之神奇班克羅玩具店</t>
  </si>
  <si>
    <t>倪雪─著/Liea─繪</t>
  </si>
  <si>
    <t>9789869472005</t>
  </si>
  <si>
    <t>【認識蟲蟲世界】小白蝶要學飛</t>
  </si>
  <si>
    <t>高家博成</t>
  </si>
  <si>
    <t>2017/7/17</t>
  </si>
  <si>
    <t>9789869472012</t>
  </si>
  <si>
    <t>【認識蟲蟲世界】小蜻蜓快長大</t>
  </si>
  <si>
    <t>9789869457378</t>
  </si>
  <si>
    <t>【認識蟲蟲世界】小瓢蟲來玩耍</t>
  </si>
  <si>
    <t>2017/6/1</t>
  </si>
  <si>
    <t>9789869457347</t>
  </si>
  <si>
    <t>【認識蟲蟲世界】小螞蟻去探險</t>
  </si>
  <si>
    <t>9789579077040</t>
  </si>
  <si>
    <t>小惡魔來報到 【萌萌與他的恐龍朋友3】</t>
  </si>
  <si>
    <t>張元綺</t>
  </si>
  <si>
    <t>9789869472081</t>
  </si>
  <si>
    <t>快逃啊！</t>
  </si>
  <si>
    <t>宇治勳</t>
  </si>
  <si>
    <t>9789869472074</t>
  </si>
  <si>
    <t>我是最棒的小火龍</t>
  </si>
  <si>
    <t>維若妮卡．高席</t>
  </si>
  <si>
    <t>2017/11/7</t>
  </si>
  <si>
    <t>9789579077033</t>
  </si>
  <si>
    <t>恐龍小學運動會【萌萌與他的恐龍朋友2】</t>
  </si>
  <si>
    <t>9789869457354</t>
  </si>
  <si>
    <t>認識蟲蟲世界: 小蝸牛愛下雨</t>
  </si>
  <si>
    <t>高家博成, 仲川道子作</t>
  </si>
  <si>
    <t>9789869472036</t>
  </si>
  <si>
    <t>認識蟲蟲世界: 獨角仙大力士</t>
  </si>
  <si>
    <t>9789869451840</t>
  </si>
  <si>
    <t>經典圖像小說：阿爾卑斯山的少女</t>
  </si>
  <si>
    <t>原著：喬安娜・史畢利
漫畫：山田牛午
腳本：三原鐵也</t>
  </si>
  <si>
    <t>9789869383424</t>
  </si>
  <si>
    <t>經典圖像小說：銀河鐵道之夜</t>
  </si>
  <si>
    <t>宮澤賢治（原作）／木野 陽（漫畫</t>
  </si>
  <si>
    <t>9789869438414</t>
  </si>
  <si>
    <t>數一數，動物有幾隻？</t>
  </si>
  <si>
    <t>9789862117637</t>
  </si>
  <si>
    <t>人體大遊歷2：流感大作戰</t>
  </si>
  <si>
    <t>陳月文‧方恩真</t>
  </si>
  <si>
    <t>9789862117842</t>
  </si>
  <si>
    <t>天空100層樓的家</t>
  </si>
  <si>
    <t>9789862117811</t>
  </si>
  <si>
    <t>看故事，學書法（二版）</t>
  </si>
  <si>
    <t>周姚萍</t>
  </si>
  <si>
    <t>9789864520671</t>
  </si>
  <si>
    <t>向課本作家學習寫作</t>
  </si>
  <si>
    <t>高詩佳</t>
  </si>
  <si>
    <t>9789869329088</t>
  </si>
  <si>
    <t>小公主的美味料理教室（漫畫版）</t>
  </si>
  <si>
    <t>詩詩/阮聞雪</t>
  </si>
  <si>
    <t>9789869468343</t>
  </si>
  <si>
    <t>荒野探險隊─森林篇我也是森林王子</t>
  </si>
  <si>
    <t>貓米亞</t>
  </si>
  <si>
    <t>9789869528481</t>
  </si>
  <si>
    <t>漫畫版軍事科普小百科：航空母艦</t>
  </si>
  <si>
    <t>趙柏峻 原作;林傳捷 漫畫</t>
  </si>
  <si>
    <t>9789863593294</t>
  </si>
  <si>
    <t>沒有資優班，珍視每個孩子的芬蘭教育</t>
  </si>
  <si>
    <t>陳之華</t>
  </si>
  <si>
    <t>2016/11/16</t>
  </si>
  <si>
    <t>9789865730925</t>
  </si>
  <si>
    <t>水果是怎麼長出來的呢</t>
  </si>
  <si>
    <t>婕爾達‧繆勒</t>
  </si>
  <si>
    <t>9789862436424</t>
  </si>
  <si>
    <t>艾德娜</t>
  </si>
  <si>
    <t>9789862941461</t>
  </si>
  <si>
    <t>真的有鬼嗎?</t>
  </si>
  <si>
    <t>蘇雅純</t>
  </si>
  <si>
    <t>玉山社</t>
  </si>
  <si>
    <t>9789869433716</t>
  </si>
  <si>
    <t>胡蘿蔔忍者忍忍</t>
  </si>
  <si>
    <t>古矢香</t>
  </si>
  <si>
    <t>9789869501804</t>
  </si>
  <si>
    <t>餐桌上的77個料理常識（下）</t>
  </si>
  <si>
    <t>《la main》雜誌編輯</t>
  </si>
  <si>
    <t>9789869476799</t>
  </si>
  <si>
    <t>餐桌上的77個料理常識（上）</t>
  </si>
  <si>
    <t>2018/5/3</t>
  </si>
  <si>
    <t>9789579095372</t>
  </si>
  <si>
    <t>怪傑佐羅力48：怪傑佐羅力之機器人大作戰</t>
  </si>
  <si>
    <t>原裕 作;原裕 繪</t>
  </si>
  <si>
    <t>9789579095365</t>
  </si>
  <si>
    <t>怪傑佐羅力49：怪傑佐羅力之神祕間諜與巧克力</t>
  </si>
  <si>
    <t>9789869526777</t>
  </si>
  <si>
    <t>我家系列1：我家有個烏龜園</t>
  </si>
  <si>
    <t>9789869526753</t>
  </si>
  <si>
    <t>我家系列2：我家有個花‧果‧菜‧園</t>
  </si>
  <si>
    <t>9789869526760</t>
  </si>
  <si>
    <t>我家系列3：我家有個遊樂園</t>
  </si>
  <si>
    <t>9789869495981</t>
  </si>
  <si>
    <t>找不到系列01：找不到國小(新版)  閱讀123 K11</t>
  </si>
  <si>
    <t>王文華   賴馬</t>
  </si>
  <si>
    <t>2017/7/11</t>
  </si>
  <si>
    <t>9789869495998</t>
  </si>
  <si>
    <t>找不到系列02：找不到山上(新版)  閱讀123 K28</t>
  </si>
  <si>
    <t>9789869498302</t>
  </si>
  <si>
    <t>找不到系列03：找不到校長(新版)  閱讀123 K48</t>
  </si>
  <si>
    <t>9789579095211</t>
  </si>
  <si>
    <t>圖解科學大驚奇01(注音版)</t>
  </si>
  <si>
    <t>美馬野百合／監修、日本學研教育出版／著</t>
  </si>
  <si>
    <t>2018/2/6</t>
  </si>
  <si>
    <t>9789579095228</t>
  </si>
  <si>
    <t>圖解科學大驚奇02(注音版)</t>
  </si>
  <si>
    <t>9789579095235</t>
  </si>
  <si>
    <t>圖解科學大驚奇03(注音版)</t>
  </si>
  <si>
    <t>9789869261487</t>
  </si>
  <si>
    <t>繪本大變身，152個情境遊戲，玩出大能力</t>
  </si>
  <si>
    <t>袁巧玲;林怡伶;李鴻儀;邱宛儀;張洪;鄒劭彤等芙爾德教育中心</t>
  </si>
  <si>
    <t>2016/3/8</t>
  </si>
  <si>
    <t>9789573278306</t>
  </si>
  <si>
    <t>下雨天也很好玩</t>
  </si>
  <si>
    <t>里卡多‧希利‧林尼耶斯</t>
  </si>
  <si>
    <t>2016/7/23</t>
  </si>
  <si>
    <t>9789573279181</t>
  </si>
  <si>
    <t>外星人愛小褲褲</t>
  </si>
  <si>
    <t>克萊兒‧弗里德曼 文字;班‧寇特 插圖</t>
  </si>
  <si>
    <t>9789573279303</t>
  </si>
  <si>
    <t>問題解決實驗室：用「設計觀點」來解決生活與工作中的「問題」，原來這麼有趣！</t>
  </si>
  <si>
    <t>佐藤大</t>
  </si>
  <si>
    <t>2017/1/6</t>
  </si>
  <si>
    <t>9789573271642</t>
  </si>
  <si>
    <t>給未來的旅行者：55個你最想知道關於旅行的事</t>
  </si>
  <si>
    <t>劉哲瑜（藍白拖）</t>
  </si>
  <si>
    <t>2013/3/28</t>
  </si>
  <si>
    <t>9789573278375</t>
  </si>
  <si>
    <t>園藝達人的50個親子植物遊戲</t>
  </si>
  <si>
    <t>林雨澤</t>
  </si>
  <si>
    <t>9789573278566</t>
  </si>
  <si>
    <t>愛寫詩的小蝙蝠：經典新視界05</t>
  </si>
  <si>
    <t>藍道‧傑瑞爾</t>
  </si>
  <si>
    <t>2016/7/29</t>
  </si>
  <si>
    <t>9789573279709</t>
  </si>
  <si>
    <t>貓派：美學、療癒、哲理的貓物收藏誌</t>
  </si>
  <si>
    <t>心岱</t>
  </si>
  <si>
    <t>9789573278870</t>
  </si>
  <si>
    <t>鴨子？兔子？：啟動想像、學習尊重的創意</t>
  </si>
  <si>
    <t>艾美‧克蘿思‧羅森朵</t>
  </si>
  <si>
    <t>9789864401840</t>
  </si>
  <si>
    <t>流星劃過天空的夜晚</t>
  </si>
  <si>
    <t>艾咪‧海斯特 文;珍妮.戴斯蒙 圖</t>
  </si>
  <si>
    <t>9789864402069</t>
  </si>
  <si>
    <t>天空的繪本：認識天氣與星星</t>
  </si>
  <si>
    <t>Crocodile House</t>
  </si>
  <si>
    <t>9789865811907</t>
  </si>
  <si>
    <t>童年印象‧傳統節日：端午節</t>
  </si>
  <si>
    <t>王早早　文；寇嵐　圖</t>
  </si>
  <si>
    <t>2015/5/1</t>
  </si>
  <si>
    <t>盧慶實</t>
  </si>
  <si>
    <t>9789577518026</t>
  </si>
  <si>
    <t>數學獵人</t>
  </si>
  <si>
    <t>李儀婷</t>
  </si>
  <si>
    <t>9789861897455</t>
  </si>
  <si>
    <t>山吸童：摩登洞穴男孩</t>
  </si>
  <si>
    <t>麥當諾 繪者/麥當諾</t>
  </si>
  <si>
    <t>9789861895789</t>
  </si>
  <si>
    <t>囧偵探提米費悟：看你做的好事</t>
  </si>
  <si>
    <t>史蒂芬帕帝司</t>
  </si>
  <si>
    <t>2015/3/30</t>
  </si>
  <si>
    <t>9789861898322</t>
  </si>
  <si>
    <t>爺爺的玩具王國</t>
  </si>
  <si>
    <t>郝廣才</t>
  </si>
  <si>
    <t>9789861897325</t>
  </si>
  <si>
    <t>諾亞方舟</t>
  </si>
  <si>
    <t>法蘭西斯卡 繪者/朱里安諾</t>
  </si>
  <si>
    <t>9789571371092</t>
  </si>
  <si>
    <t>孩子不再害怕數學</t>
  </si>
  <si>
    <t>孫路弘</t>
  </si>
  <si>
    <t>9789571371085</t>
  </si>
  <si>
    <t>孩子不再討厭數學</t>
  </si>
  <si>
    <t>9789869629102</t>
  </si>
  <si>
    <t>植物大戰殭屍 :科學漫畫 20交通工具</t>
  </si>
  <si>
    <t>笑江南</t>
  </si>
  <si>
    <t>2018/3/20</t>
  </si>
  <si>
    <t>9789869577175</t>
  </si>
  <si>
    <t>植物大戰殭屍 :恐龍漫畫 1勇者大冒險</t>
  </si>
  <si>
    <t>9789869577182</t>
  </si>
  <si>
    <t>植物大戰殭屍 :恐龍漫畫2 決戰恐龍園</t>
  </si>
  <si>
    <t>9789867788375</t>
  </si>
  <si>
    <t>李赫　原創；翁紹凱　原作；賴有賢；張富龍　漫畫</t>
  </si>
  <si>
    <t>2015/2/16</t>
  </si>
  <si>
    <t>9789869530187</t>
  </si>
  <si>
    <t>芭比─我有一個閃亮夢想故事集</t>
  </si>
  <si>
    <t>戴拉．紐伯格．賽伯岡</t>
  </si>
  <si>
    <t>9789869398237</t>
  </si>
  <si>
    <t>芭比之狗狗大冒險</t>
  </si>
  <si>
    <t>克莉斯汀．L．德布肯</t>
  </si>
  <si>
    <t>2017/1/15</t>
  </si>
  <si>
    <t>9789869398244</t>
  </si>
  <si>
    <t>芭比之特務小組</t>
  </si>
  <si>
    <t>瑪麗‧迪爾沃斯</t>
  </si>
  <si>
    <t>9789869398251</t>
  </si>
  <si>
    <t>芭比之夢托邦</t>
  </si>
  <si>
    <t>維多利亞‧沙克遜</t>
  </si>
  <si>
    <t>9789869398268</t>
  </si>
  <si>
    <t>植物大戰殭屍：成語漫畫 2</t>
  </si>
  <si>
    <t>2017/1/30</t>
  </si>
  <si>
    <t>9789869460200</t>
  </si>
  <si>
    <t>植物大戰殭屍──成語漫畫15</t>
  </si>
  <si>
    <t>9789869460217</t>
  </si>
  <si>
    <t>植物大戰殭屍──成語漫畫16</t>
  </si>
  <si>
    <t>9789869460279</t>
  </si>
  <si>
    <t>植物大戰殭屍──成語漫畫17</t>
  </si>
  <si>
    <t>9789869460286</t>
  </si>
  <si>
    <t>植物大戰殭屍──成語漫畫18</t>
  </si>
  <si>
    <t>9789869460224</t>
  </si>
  <si>
    <t>植物大戰殭屍──唐詩漫畫1</t>
  </si>
  <si>
    <t>9789869460231</t>
  </si>
  <si>
    <t>植物大戰殭屍──唐詩漫畫2</t>
  </si>
  <si>
    <t>9789869460255</t>
  </si>
  <si>
    <t>植物大戰殭屍──唐詩漫畫3</t>
  </si>
  <si>
    <t>9789869460262</t>
  </si>
  <si>
    <t>植物大戰殭屍──唐詩漫畫4</t>
  </si>
  <si>
    <t>9789862743256</t>
  </si>
  <si>
    <t>100隻小老鼠躲貓貓</t>
  </si>
  <si>
    <t>泰伊斯˙范德海頓-文圖</t>
  </si>
  <si>
    <t>2017/4/25</t>
  </si>
  <si>
    <t>9789862742730</t>
  </si>
  <si>
    <t>大小一起玩：手指運動會</t>
  </si>
  <si>
    <t>赫威．托雷</t>
  </si>
  <si>
    <t>2016/5/13</t>
  </si>
  <si>
    <t>9789862742747</t>
  </si>
  <si>
    <t>大小一起玩：迷宮大挑戰</t>
  </si>
  <si>
    <t>9789862742341</t>
  </si>
  <si>
    <t>小青和小蛙：好高、好高啊！</t>
  </si>
  <si>
    <t>9789862742624</t>
  </si>
  <si>
    <t>小青和小蛙：好想睡、好想睡啊！</t>
  </si>
  <si>
    <t>9789862742457</t>
  </si>
  <si>
    <t>小青和小蛙：好羨慕、好羨慕啊！</t>
  </si>
  <si>
    <t>2015/10/26</t>
  </si>
  <si>
    <t>9789862743072</t>
  </si>
  <si>
    <t>山林的夜晚</t>
  </si>
  <si>
    <t>米田一彥 文;田中豐美 圖</t>
  </si>
  <si>
    <t>2016/12/5</t>
  </si>
  <si>
    <t>9789862743379</t>
  </si>
  <si>
    <t>什麼都不會的鳥</t>
  </si>
  <si>
    <t>刀根里衣</t>
  </si>
  <si>
    <t>9789862743607</t>
  </si>
  <si>
    <t>妙探阿洛</t>
  </si>
  <si>
    <t>克勞蒂雅o波特</t>
  </si>
  <si>
    <t>9862742976</t>
  </si>
  <si>
    <t>我不想去醫院！</t>
  </si>
  <si>
    <t>湯尼．羅斯</t>
  </si>
  <si>
    <t>9789862743164</t>
  </si>
  <si>
    <t>我的星星在哪裡？</t>
  </si>
  <si>
    <t>9789862742983</t>
  </si>
  <si>
    <t>我想要2個生日</t>
  </si>
  <si>
    <t>湯尼.羅斯</t>
  </si>
  <si>
    <t>2016/11/26</t>
  </si>
  <si>
    <t>9789862743041</t>
  </si>
  <si>
    <t>刷牙號小火車，出發！：嘟嘟－汽鏘汽鏘－</t>
  </si>
  <si>
    <t>久保真知子</t>
  </si>
  <si>
    <t>2016/11/10</t>
  </si>
  <si>
    <t>9789862743492</t>
  </si>
  <si>
    <t>奔跑吧！燒肉弟弟！</t>
  </si>
  <si>
    <t>塚本靖</t>
  </si>
  <si>
    <t>2017/10/27</t>
  </si>
  <si>
    <t>9789862743515</t>
  </si>
  <si>
    <t>青蛙好生氣</t>
  </si>
  <si>
    <t>馬克斯o維爾修思</t>
  </si>
  <si>
    <t>9789862743430</t>
  </si>
  <si>
    <t>青蛙等不及</t>
  </si>
  <si>
    <t>9789862743270</t>
  </si>
  <si>
    <t>是誰要開車呢?</t>
  </si>
  <si>
    <t>雷歐‧提姆</t>
  </si>
  <si>
    <t>2017/3/28</t>
  </si>
  <si>
    <t>9789862743508</t>
  </si>
  <si>
    <t>穿長靴的狗</t>
  </si>
  <si>
    <t>寶拉‧麥特凱夫</t>
  </si>
  <si>
    <t>9789862743089</t>
  </si>
  <si>
    <t>胡斯的修車廠</t>
  </si>
  <si>
    <t>9789862743683</t>
  </si>
  <si>
    <t>哼～最討厭你了！</t>
  </si>
  <si>
    <t>9789862741900</t>
  </si>
  <si>
    <t>烏山頭水庫和八田與一的故事</t>
  </si>
  <si>
    <t>施政廷</t>
  </si>
  <si>
    <t>2015/2/25</t>
  </si>
  <si>
    <t>9789862743591</t>
  </si>
  <si>
    <t>透明人來我家</t>
  </si>
  <si>
    <t>9789862743621</t>
  </si>
  <si>
    <t>野鳥食堂</t>
  </si>
  <si>
    <t>劉伯樂-文圖</t>
  </si>
  <si>
    <t>2017/12/2</t>
  </si>
  <si>
    <t>9789862743287</t>
  </si>
  <si>
    <t>啵！啵！啵！海裡有什麼？</t>
  </si>
  <si>
    <t>笠野裕一</t>
  </si>
  <si>
    <t>9789862743386</t>
  </si>
  <si>
    <t>森林照相館</t>
  </si>
  <si>
    <t>李時遠</t>
  </si>
  <si>
    <t>9789862742952</t>
  </si>
  <si>
    <t>黃昏的電線桿</t>
  </si>
  <si>
    <t>邁克．巴納特</t>
  </si>
  <si>
    <t>9789862743102</t>
  </si>
  <si>
    <t>爺爺的不可思議動物園</t>
  </si>
  <si>
    <t>西岡 りき</t>
  </si>
  <si>
    <t>9789862743669</t>
  </si>
  <si>
    <t>熊先生的椅子</t>
  </si>
  <si>
    <t>盧仁慶</t>
  </si>
  <si>
    <t>9789862743065</t>
  </si>
  <si>
    <t>蔬菜寶寶躲貓貓</t>
  </si>
  <si>
    <t>松田奈那子</t>
  </si>
  <si>
    <t>9789862743614</t>
  </si>
  <si>
    <t>謊言樹</t>
  </si>
  <si>
    <t>法蘭西絲‧哈汀吉</t>
  </si>
  <si>
    <t>2017/12/6</t>
  </si>
  <si>
    <t>9862742933</t>
  </si>
  <si>
    <t>謝謝你，熊貓先生</t>
  </si>
  <si>
    <t>史蒂夫‧安東尼</t>
  </si>
  <si>
    <t>9789869006194</t>
  </si>
  <si>
    <t>給森林的信</t>
  </si>
  <si>
    <t>片山令子</t>
  </si>
  <si>
    <t>9789865876043</t>
  </si>
  <si>
    <t>睡不著的小貓頭鷹</t>
  </si>
  <si>
    <t>路易斯‧斯洛巴德金</t>
  </si>
  <si>
    <t>2013/5/3</t>
  </si>
  <si>
    <t>9789570848588</t>
  </si>
  <si>
    <t>孤單的小熊</t>
  </si>
  <si>
    <t>金英雅（Yung Ah Kim）/繪者:申智秀（Ji Su</t>
  </si>
  <si>
    <t>9789570848571</t>
  </si>
  <si>
    <t>當小袋鼠生氣時</t>
  </si>
  <si>
    <t>金浩貞 作;金淑卿 繪</t>
  </si>
  <si>
    <t>2017/1/18</t>
  </si>
  <si>
    <t>9789570849066</t>
  </si>
  <si>
    <t>像星星一樣的孩子</t>
  </si>
  <si>
    <t>明索賢（Soo Hyun Min）/繪者:福瑞登里奎．</t>
  </si>
  <si>
    <t>4710415385673</t>
  </si>
  <si>
    <t>漫畫大英百科套書【生物地科】第二輯 6-10 共5冊</t>
  </si>
  <si>
    <t>9789862740002</t>
  </si>
  <si>
    <t>小鼴鼠妙妙奇遇記 第二輯 共6冊</t>
  </si>
  <si>
    <t>漢娜‧杜斯克挈洛娃，鄂德瓦特‧培提斯卡</t>
  </si>
  <si>
    <t>2010/8/18</t>
  </si>
  <si>
    <t>9789862740019</t>
  </si>
  <si>
    <t>小鼴鼠妙妙奇遇記 第三輯 共6冊</t>
  </si>
  <si>
    <t>J.A.諾弗特尼，漢娜‧杜斯克挈洛娃</t>
  </si>
  <si>
    <t>2010/9/8</t>
  </si>
  <si>
    <t>4710415385352</t>
  </si>
  <si>
    <t>我的第一套科學漫畫書 第2輯 5-8 共4冊</t>
  </si>
  <si>
    <t>崔德熙 姜境孝 李英華</t>
  </si>
  <si>
    <t>9789864292455</t>
  </si>
  <si>
    <t>關懷地球繪本：冰原裡的長毛怪(附劇場版CD)</t>
  </si>
  <si>
    <t>林淑貞</t>
  </si>
  <si>
    <t>9789579095105</t>
  </si>
  <si>
    <t>怪傑佐羅力47：怪傑佐羅力之美嬌娘與佐羅力城</t>
  </si>
  <si>
    <t>8667106540195</t>
  </si>
  <si>
    <t>給孩子的品格教育套書 共5冊</t>
  </si>
  <si>
    <t>2015/5/25</t>
  </si>
  <si>
    <t>8667106504188</t>
  </si>
  <si>
    <t>給孩子的情緒管理套書（共五冊）</t>
  </si>
  <si>
    <t>9780020161028</t>
  </si>
  <si>
    <t>怪奇孤兒院三部曲套書 (3冊)</t>
  </si>
  <si>
    <t>蘭森．瑞格斯</t>
  </si>
  <si>
    <t>高寶</t>
  </si>
  <si>
    <t>2016/12/28</t>
  </si>
  <si>
    <t>9789869559676</t>
  </si>
  <si>
    <t>繪畫的基本3： 一枝筆就能畫，零基礎也能輕鬆上手的3堂色彩課</t>
  </si>
  <si>
    <t>莉絲‧娥佐格</t>
  </si>
  <si>
    <t>一起來出版</t>
  </si>
  <si>
    <t>2018/7/11</t>
  </si>
  <si>
    <t>9789864502028</t>
  </si>
  <si>
    <t>剪紙少女翩翩</t>
  </si>
  <si>
    <t>鄭若珣</t>
  </si>
  <si>
    <t>2018/7/9</t>
  </si>
  <si>
    <t>9789864502035</t>
  </si>
  <si>
    <t>我和小豬撲滿的存錢日記</t>
  </si>
  <si>
    <t>邱靖巧</t>
  </si>
  <si>
    <t>9789864502080</t>
  </si>
  <si>
    <t>我的虎爺好朋友</t>
  </si>
  <si>
    <t>海德薇</t>
  </si>
  <si>
    <t>2018/8/28</t>
  </si>
  <si>
    <t>9789864501991</t>
  </si>
  <si>
    <t>異國料理大賽：少年總鋪師3 7/1~7/31</t>
  </si>
  <si>
    <t>2018/6/7</t>
  </si>
  <si>
    <t>9789864502004</t>
  </si>
  <si>
    <t>第一百面金牌：少年總鋪師1（增訂新版）</t>
  </si>
  <si>
    <t>9789864502011</t>
  </si>
  <si>
    <t>台灣炒飯王：少年總鋪師2（增訂新版）</t>
  </si>
  <si>
    <t>9789576580130</t>
  </si>
  <si>
    <t>超人特攻隊２電影原著繪本</t>
  </si>
  <si>
    <t>美國迪士尼公司./繪者：Disney Storybook A</t>
  </si>
  <si>
    <t>2018/6/28</t>
  </si>
  <si>
    <t>9789576580277</t>
  </si>
  <si>
    <t>科學發明王19：網路直播大賽</t>
  </si>
  <si>
    <t>2018/7/10</t>
  </si>
  <si>
    <t>9789576580192</t>
  </si>
  <si>
    <t>汪汪喵喵巴士</t>
  </si>
  <si>
    <t>江頭路子</t>
  </si>
  <si>
    <t>2018/8/13</t>
  </si>
  <si>
    <t>9789576580208</t>
  </si>
  <si>
    <t>唐老鴨慢慢來：迪士尼米奇與好朋友情緒教酉</t>
  </si>
  <si>
    <t>2018/7/16</t>
  </si>
  <si>
    <t>9789576580239</t>
  </si>
  <si>
    <t>摯友維尼電影原著繪本</t>
  </si>
  <si>
    <t>美國迪士尼公司繪者</t>
  </si>
  <si>
    <t>9789576580352</t>
  </si>
  <si>
    <t>噗噗啾啾宅急便</t>
  </si>
  <si>
    <t>9789576580321</t>
  </si>
  <si>
    <t>倫敦尋寶記</t>
  </si>
  <si>
    <t>Popcorn Story.-作;姜境孝-繪</t>
  </si>
  <si>
    <t>2018/8/6</t>
  </si>
  <si>
    <t>9789576580307</t>
  </si>
  <si>
    <t>火災求生記</t>
  </si>
  <si>
    <t>Sweet Factory</t>
  </si>
  <si>
    <t>2018/7/1</t>
  </si>
  <si>
    <t>9789577626318</t>
  </si>
  <si>
    <t>我的朋友</t>
  </si>
  <si>
    <t>4713482014002</t>
  </si>
  <si>
    <t>9789864794461</t>
  </si>
  <si>
    <t>老鼠郵差去哪裡？</t>
  </si>
  <si>
    <t>2018/5/30</t>
  </si>
  <si>
    <t>9789864794164</t>
  </si>
  <si>
    <t>馬拉拉</t>
  </si>
  <si>
    <t>2018/6/13</t>
  </si>
  <si>
    <t>9789864794829</t>
  </si>
  <si>
    <t>貓咪雷弟學游泳</t>
  </si>
  <si>
    <t>羅伯．史卡頓</t>
  </si>
  <si>
    <t>2018/6/15</t>
  </si>
  <si>
    <t>4713510945537</t>
  </si>
  <si>
    <t>親子共熬一鍋故事湯</t>
  </si>
  <si>
    <t>幸佳慧</t>
  </si>
  <si>
    <t>9789864794843</t>
  </si>
  <si>
    <t>我喜歡你！貓咪雷弟</t>
  </si>
  <si>
    <t>2018/7/6</t>
  </si>
  <si>
    <t>9789864794904</t>
  </si>
  <si>
    <t>爸爸，我跟你說……(中英雙語)</t>
  </si>
  <si>
    <t>米蓋爾．坦可</t>
  </si>
  <si>
    <t>2018/7/7</t>
  </si>
  <si>
    <t>2018/8/10</t>
  </si>
  <si>
    <t>瑪麗．波．奧斯本、威爾．奧斯本</t>
  </si>
  <si>
    <t>9789864794744</t>
  </si>
  <si>
    <t>9789578602342</t>
  </si>
  <si>
    <t>我不要刷牙 ★ /小文房</t>
  </si>
  <si>
    <t>文／圖：張倩華</t>
  </si>
  <si>
    <t>2018/7/18</t>
  </si>
  <si>
    <t>9789865707736</t>
  </si>
  <si>
    <t>妖怪書包（全彩漫畫版）</t>
  </si>
  <si>
    <t>編繪☆曉君、維庭、友</t>
  </si>
  <si>
    <t>2018/6/8</t>
  </si>
  <si>
    <t>9789865707743</t>
  </si>
  <si>
    <t>海蜜蜜公主要搬家(注音版）</t>
  </si>
  <si>
    <t>作者/陶綺彤</t>
  </si>
  <si>
    <t>9789578602359</t>
  </si>
  <si>
    <t>遇見圖書館男神 ★</t>
  </si>
  <si>
    <t>作者:夏嵐；繪者:波?</t>
  </si>
  <si>
    <t>9789578602373</t>
  </si>
  <si>
    <t>媽咪我愛您!寶貝我愛你!/小文房</t>
  </si>
  <si>
    <t>文／圖：維他命</t>
  </si>
  <si>
    <t>9789864794874</t>
  </si>
  <si>
    <t>槍聲下的飛毛鬼</t>
  </si>
  <si>
    <t>傑森‧雷諾茲</t>
  </si>
  <si>
    <t>2018/7/20</t>
  </si>
  <si>
    <t>9789864794959</t>
  </si>
  <si>
    <t>小青蛙自然大發現</t>
  </si>
  <si>
    <t>9789579077057</t>
  </si>
  <si>
    <t>小鯨魚找媽媽：南太平洋東加</t>
  </si>
  <si>
    <t>越智隆治</t>
  </si>
  <si>
    <t>9789579077064</t>
  </si>
  <si>
    <t>海豚不見了：大西洋巴哈馬國的</t>
  </si>
  <si>
    <t>9789579077156</t>
  </si>
  <si>
    <t>寶藏在哪裡</t>
  </si>
  <si>
    <t>Maple Lam</t>
  </si>
  <si>
    <t>2018/8/5</t>
  </si>
  <si>
    <t>9789579077200</t>
  </si>
  <si>
    <t>數一數找一找眼力大考驗1：動物世界</t>
  </si>
  <si>
    <t>瑪麗安‧皮法黑提</t>
  </si>
  <si>
    <t>9789579077217</t>
  </si>
  <si>
    <t>數一數找一找眼力大考驗2：學校生活</t>
  </si>
  <si>
    <t>洛荷‧杜‧菲</t>
  </si>
  <si>
    <t>727542689714</t>
  </si>
  <si>
    <t>烏龍小學的唐詩遊樂園（全套共6冊）</t>
  </si>
  <si>
    <t>2018/6/20</t>
  </si>
  <si>
    <t>9789869614290</t>
  </si>
  <si>
    <t>一百座山的傳說</t>
  </si>
  <si>
    <t>陳啟淦-作;嚴凱信-繪</t>
  </si>
  <si>
    <t>9789869641708</t>
  </si>
  <si>
    <t>竹筍炒肉絲國王</t>
  </si>
  <si>
    <t>洪國隆</t>
  </si>
  <si>
    <t>9789869615563</t>
  </si>
  <si>
    <t>喬納斯與海</t>
  </si>
  <si>
    <t>瑪爾里絲‧凡‧德‧姜</t>
  </si>
  <si>
    <t>2018/6/1</t>
  </si>
  <si>
    <t>9789578640320</t>
  </si>
  <si>
    <t>我和我的冠軍甲蟲</t>
  </si>
  <si>
    <t>信實</t>
  </si>
  <si>
    <t>2018/8/1</t>
  </si>
  <si>
    <t>9789578640344</t>
  </si>
  <si>
    <t>咚咚咚，下一個是誰？</t>
  </si>
  <si>
    <t>文‧圖／矢野朱美</t>
  </si>
  <si>
    <t>9789578640405</t>
  </si>
  <si>
    <t>墊板小弟開學了</t>
  </si>
  <si>
    <t>文／二宮由紀子
圖／山村浩二</t>
  </si>
  <si>
    <t>2018/8/29</t>
  </si>
  <si>
    <t>9789574904501</t>
  </si>
  <si>
    <t>溫美玉老師的祕密武器-班級經營與寫作(二版</t>
  </si>
  <si>
    <t>溫美玉</t>
  </si>
  <si>
    <t>9789862118276</t>
  </si>
  <si>
    <t>慢吞吞王國 (二版)</t>
  </si>
  <si>
    <t>黃曦</t>
  </si>
  <si>
    <t>9789862118115</t>
  </si>
  <si>
    <t>大聲公（二版）</t>
  </si>
  <si>
    <t>李潼</t>
  </si>
  <si>
    <t>9789862118429</t>
  </si>
  <si>
    <t>晚安，貓頭鷹</t>
  </si>
  <si>
    <t>葛瑞格‧皮佐利</t>
  </si>
  <si>
    <t>9789862118443</t>
  </si>
  <si>
    <t>腳踏車</t>
  </si>
  <si>
    <t>盧卡斯?阿諾杜森</t>
  </si>
  <si>
    <t>9789862118450</t>
  </si>
  <si>
    <t>蜻蜓：水邊的精靈</t>
  </si>
  <si>
    <t>邱承宗</t>
  </si>
  <si>
    <t>9789864794812</t>
  </si>
  <si>
    <t>小學算術教什麼，怎麼教</t>
  </si>
  <si>
    <t>阿哈羅尼</t>
  </si>
  <si>
    <t>天下文化</t>
  </si>
  <si>
    <t>9789579095815</t>
  </si>
  <si>
    <t>五味屋的生活練習曲</t>
  </si>
  <si>
    <t>顧瑜君、張瀞文</t>
  </si>
  <si>
    <t>天下雜誌</t>
  </si>
  <si>
    <t>2018/7/5</t>
  </si>
  <si>
    <t>9789869634021</t>
  </si>
  <si>
    <t>害怕黑夜的大象</t>
  </si>
  <si>
    <t>馬丁． 巴茲塞特</t>
  </si>
  <si>
    <t>2018/5/31</t>
  </si>
  <si>
    <t>9789869634052</t>
  </si>
  <si>
    <t>森林的祕密</t>
  </si>
  <si>
    <t>林思辰</t>
  </si>
  <si>
    <t>9789869634069</t>
  </si>
  <si>
    <t>森林裡的小狐狸</t>
  </si>
  <si>
    <t>史蒂芬妮‧葛雷琴</t>
  </si>
  <si>
    <t>9789869639835</t>
  </si>
  <si>
    <t>候鳥：季節性移工家庭的故事</t>
  </si>
  <si>
    <t>梅芯．托提耶｜文
伊莎貝爾．阿瑟諾｜圖</t>
  </si>
  <si>
    <t>9789869628662</t>
  </si>
  <si>
    <t>天上飛來的魚</t>
  </si>
  <si>
    <t>劉伯樂</t>
  </si>
  <si>
    <t>8667106508209</t>
  </si>
  <si>
    <t>馬尼尼為的馬來異想套書：馬惹尼、吃風集</t>
  </si>
  <si>
    <t>馬尼尼為</t>
  </si>
  <si>
    <t>8667106508346</t>
  </si>
  <si>
    <t>步步神話套書 ( 屋頂千秋+風獅吼+九色鹿 )</t>
  </si>
  <si>
    <t>劉如桂、林秀穗、廖健宏</t>
  </si>
  <si>
    <t>9789869628631</t>
  </si>
  <si>
    <t>伊莎貝拉•西穆勒</t>
  </si>
  <si>
    <t>9789869628686</t>
  </si>
  <si>
    <t>我的妹妹</t>
  </si>
  <si>
    <t>喬安娜．艾斯特拉</t>
  </si>
  <si>
    <t>9789869628693</t>
  </si>
  <si>
    <t>屋頂千秋</t>
  </si>
  <si>
    <t>劉如桂</t>
  </si>
  <si>
    <t>9789869677813</t>
  </si>
  <si>
    <t>活了100萬次的貓</t>
  </si>
  <si>
    <t>佐野洋子</t>
  </si>
  <si>
    <t>2018/8/22</t>
  </si>
  <si>
    <t>2018/6/27</t>
  </si>
  <si>
    <t>9789863382126</t>
  </si>
  <si>
    <t>薩瓦納草原的一天</t>
  </si>
  <si>
    <t>齊藤洋</t>
  </si>
  <si>
    <t>9789863382140</t>
  </si>
  <si>
    <t>野貓軍團愛吃冰</t>
  </si>
  <si>
    <t>9789863382096</t>
  </si>
  <si>
    <t>動物園的一星期
どうぶつえんのいっしゅうかん</t>
  </si>
  <si>
    <t>9789863381983</t>
  </si>
  <si>
    <t>別碰我的書</t>
  </si>
  <si>
    <t>菲比‧聖地亞戈</t>
  </si>
  <si>
    <t>9789863382058</t>
  </si>
  <si>
    <t>藍色海豚島</t>
  </si>
  <si>
    <t>司卡特•歐德爾
Scott O’Dell</t>
  </si>
  <si>
    <t>9789863382065</t>
  </si>
  <si>
    <t>艾飛不見了
Alfie</t>
  </si>
  <si>
    <t>緹拉．黑德爾
Thyra Heder</t>
  </si>
  <si>
    <t>9789863382072</t>
  </si>
  <si>
    <t>淹水了
AGUA</t>
  </si>
  <si>
    <t>安娜•阿芭莉絲歐•卡達菈
Anna Aparicio Cat</t>
  </si>
  <si>
    <t>2018/7/12</t>
  </si>
  <si>
    <t>9789865876463</t>
  </si>
  <si>
    <t>企鵝的故事</t>
  </si>
  <si>
    <t>文‧圖安東尼特‧波第斯</t>
  </si>
  <si>
    <t>9789865876487</t>
  </si>
  <si>
    <t>動物園</t>
  </si>
  <si>
    <t>蘇西‧李</t>
  </si>
  <si>
    <t>9789865876494</t>
  </si>
  <si>
    <t>但是熊回來了</t>
  </si>
  <si>
    <t>塔米‧索爾-作;丹‧泰勒-繪</t>
  </si>
  <si>
    <t>2018/7/15</t>
  </si>
  <si>
    <t>9789869413114</t>
  </si>
  <si>
    <t>這是誰的尾巴？</t>
  </si>
  <si>
    <t>柯絲坦．莎布朗斯基</t>
  </si>
  <si>
    <t>2018/6/11</t>
  </si>
  <si>
    <t>9789869444286</t>
  </si>
  <si>
    <t>日日都可愛／童用日常手作&amp;配飾</t>
  </si>
  <si>
    <t>王思云</t>
  </si>
  <si>
    <t>2018/6/14</t>
  </si>
  <si>
    <t>9789620870538</t>
  </si>
  <si>
    <t>杜比學做大孩子</t>
  </si>
  <si>
    <t>盧‧皮考克</t>
  </si>
  <si>
    <t>9789861898520</t>
  </si>
  <si>
    <t>找媽媽</t>
  </si>
  <si>
    <t>克羅德杜柏（Claude K. Dubois）</t>
  </si>
  <si>
    <t>9789861898391</t>
  </si>
  <si>
    <t>我是大強</t>
  </si>
  <si>
    <t>茉拉葛胡德</t>
  </si>
  <si>
    <t>9789861898537</t>
  </si>
  <si>
    <t>你知道的吧！</t>
  </si>
  <si>
    <t>9789861898544</t>
  </si>
  <si>
    <t>比看電視好玩的事</t>
  </si>
  <si>
    <t>尚樂洛</t>
  </si>
  <si>
    <t>9789861898551</t>
  </si>
  <si>
    <t>魚之樂</t>
  </si>
  <si>
    <t>9789861898438</t>
  </si>
  <si>
    <t>這本書偷了我的貓</t>
  </si>
  <si>
    <t>理查伯恩</t>
  </si>
  <si>
    <t>9789861898483</t>
  </si>
  <si>
    <t>紅屁股小偷事件！</t>
  </si>
  <si>
    <t>2018/8/27</t>
  </si>
  <si>
    <t>9789861898568</t>
  </si>
  <si>
    <t>我不想喝湯</t>
  </si>
  <si>
    <t>艾可菲</t>
  </si>
  <si>
    <t>9789861898575</t>
  </si>
  <si>
    <t>嬰兒老爸：手忙腳亂的日子</t>
  </si>
  <si>
    <t>9789861898605</t>
  </si>
  <si>
    <t>一張鈔票一百元</t>
  </si>
  <si>
    <t>9789861898612</t>
  </si>
  <si>
    <t>雪中遇見狼</t>
  </si>
  <si>
    <t>馬修科戴爾</t>
  </si>
  <si>
    <t>9789861898636</t>
  </si>
  <si>
    <t>瘋狂的一天：JUNE 29, 1999</t>
  </si>
  <si>
    <t>大衛威斯納</t>
  </si>
  <si>
    <t>9789861898650</t>
  </si>
  <si>
    <t>看見了！</t>
  </si>
  <si>
    <t>蠟筆哥哥</t>
  </si>
  <si>
    <t>2018/8/16</t>
  </si>
  <si>
    <t>9789573283102</t>
  </si>
  <si>
    <t>阿斯嘉末日3：幽冥之船</t>
  </si>
  <si>
    <t>雷克‧萊爾頓</t>
  </si>
  <si>
    <t>9789573283324</t>
  </si>
  <si>
    <t>屁屁偵探讀本 來自遺址的求救信</t>
  </si>
  <si>
    <t>Troll／文．圖</t>
  </si>
  <si>
    <t>9789573283447</t>
  </si>
  <si>
    <t>藤子‧F‧不二雄</t>
  </si>
  <si>
    <t>4717211024126</t>
  </si>
  <si>
    <t>屁屁超人系列套書(共7冊)</t>
  </si>
  <si>
    <t>派芙拉·漢納寇凡</t>
  </si>
  <si>
    <t>9789579095693</t>
  </si>
  <si>
    <t>小豬乖乖：乖乖慢吞吞</t>
  </si>
  <si>
    <t>陳致元</t>
  </si>
  <si>
    <t>9789579095716</t>
  </si>
  <si>
    <t>小豬乖乖：乖乖不怕打針</t>
  </si>
  <si>
    <t>9789579095822</t>
  </si>
  <si>
    <t>動物謠言追追追1牠們都是大壞蛋嗎？</t>
  </si>
  <si>
    <t>9789579095839</t>
  </si>
  <si>
    <t>動物謠言追追追2牠們竟然是好朋友？</t>
  </si>
  <si>
    <t>9789579095846</t>
  </si>
  <si>
    <t>動物謠言追追追3牠們只能住那裡嗎？</t>
  </si>
  <si>
    <t>4717211024102</t>
  </si>
  <si>
    <t>【神祕圖書館偵探】套書(4冊)</t>
  </si>
  <si>
    <t>2018/6/5</t>
  </si>
  <si>
    <t>9789575030032</t>
  </si>
  <si>
    <t>凱特.伊根;麥克.連恩-作;艾瑞克.懷特-繪</t>
  </si>
  <si>
    <t>2018/8/8</t>
  </si>
  <si>
    <t>9789575030049</t>
  </si>
  <si>
    <t>魔術專賣店02：驚人的旋轉手臂</t>
  </si>
  <si>
    <t>9789575030056</t>
  </si>
  <si>
    <t>魔術專賣店03：大逃脫</t>
  </si>
  <si>
    <t>9789575030063</t>
  </si>
  <si>
    <t>魔術專賣店04：消失的魔術師</t>
  </si>
  <si>
    <t>9789579095808</t>
  </si>
  <si>
    <t>陶樂蒂的開學日</t>
  </si>
  <si>
    <t>陶樂蒂-作;陶樂蒂;黃郁欽-繪</t>
  </si>
  <si>
    <t>2018/8/3</t>
  </si>
  <si>
    <t>9789579095884</t>
  </si>
  <si>
    <t>別來煩我！</t>
  </si>
  <si>
    <t>薇菈.布洛思寇-作;薇菈‧布洛思寇-繪</t>
  </si>
  <si>
    <t>727542689721</t>
  </si>
  <si>
    <t>古靈精怪（全套共4冊）</t>
  </si>
  <si>
    <t>陳碏</t>
  </si>
  <si>
    <t>9789865641962</t>
  </si>
  <si>
    <t>草莓心事三部曲：草莓心事</t>
  </si>
  <si>
    <t>林佑儒 文;法蘭克 圖</t>
  </si>
  <si>
    <t>9789869614283</t>
  </si>
  <si>
    <t>修煉IV：異種再現</t>
  </si>
  <si>
    <t>2018/5/2</t>
  </si>
  <si>
    <t>9789865641443</t>
  </si>
  <si>
    <t>那年我們</t>
  </si>
  <si>
    <t>2018/3/1</t>
  </si>
  <si>
    <t>9789869533553</t>
  </si>
  <si>
    <t>我想當作家</t>
  </si>
  <si>
    <t>陳沛慈</t>
  </si>
  <si>
    <t>9789869614207</t>
  </si>
  <si>
    <t>香腸班長妙老師：小六瘋畢業</t>
  </si>
  <si>
    <t>9789869614214</t>
  </si>
  <si>
    <t>斜眼驅魔師~烏龍小學的</t>
  </si>
  <si>
    <t>9789869614245</t>
  </si>
  <si>
    <t>躺屍魔王的最後挑戰~烏龍小學的</t>
  </si>
  <si>
    <t>9789869614252</t>
  </si>
  <si>
    <t>暗號偵探社</t>
  </si>
  <si>
    <t>9789869533560</t>
  </si>
  <si>
    <t>一個人的單車旅行</t>
  </si>
  <si>
    <t>廖大魚 作;徐至宏 繪</t>
  </si>
  <si>
    <t>2018/2/27</t>
  </si>
  <si>
    <t>9789869533577</t>
  </si>
  <si>
    <t>普羅米修詩</t>
  </si>
  <si>
    <t>蘇善</t>
  </si>
  <si>
    <t>2018/2/21</t>
  </si>
  <si>
    <t>9789869533539</t>
  </si>
  <si>
    <t>小笨的暗戀日記</t>
  </si>
  <si>
    <t>2018/1/25</t>
  </si>
  <si>
    <t>9789869533546</t>
  </si>
  <si>
    <t>廁所小英雄</t>
  </si>
  <si>
    <t>李光福</t>
  </si>
  <si>
    <t>2018/1/18</t>
  </si>
  <si>
    <t>9789865641511</t>
  </si>
  <si>
    <t>我有絕招套書 共3冊</t>
  </si>
  <si>
    <t>可白 作;徐建國 繪</t>
  </si>
  <si>
    <t>9789869533522</t>
  </si>
  <si>
    <t>哥哥不笨</t>
  </si>
  <si>
    <t>李光福 作;法蘭克 繪</t>
  </si>
  <si>
    <t>9789865641993</t>
  </si>
  <si>
    <t>向錢看齊</t>
  </si>
  <si>
    <t>2017/9/12</t>
  </si>
  <si>
    <t>9789869439299</t>
  </si>
  <si>
    <t>小綿羊奧利弗</t>
  </si>
  <si>
    <t>9789865641900</t>
  </si>
  <si>
    <t>爸爸放暑假</t>
  </si>
  <si>
    <t>9789865641986</t>
  </si>
  <si>
    <t>我的姐姐鬼新娘</t>
  </si>
  <si>
    <t>9789865641948</t>
  </si>
  <si>
    <t>無敵轉學生王維</t>
  </si>
  <si>
    <t>9789865641917</t>
  </si>
  <si>
    <t>9789865641382</t>
  </si>
  <si>
    <t>奇遇小黑貓：波波寶貝</t>
  </si>
  <si>
    <t>兔子波西 作;賴馬 繪</t>
  </si>
  <si>
    <t>2017/2/2</t>
  </si>
  <si>
    <t>9789865641924</t>
  </si>
  <si>
    <t>聖誕老婆婆</t>
  </si>
  <si>
    <t>9789865641931</t>
  </si>
  <si>
    <t>記得</t>
  </si>
  <si>
    <t>陳</t>
  </si>
  <si>
    <t>9789865641788</t>
  </si>
  <si>
    <t>寫作好好玩</t>
  </si>
  <si>
    <t>陳麗雲</t>
  </si>
  <si>
    <t>9789865641771</t>
  </si>
  <si>
    <t>老鷹健身房</t>
  </si>
  <si>
    <t>陳啟淦 作;若凡 插畫</t>
  </si>
  <si>
    <t>9789865641412</t>
  </si>
  <si>
    <t>胖胖閃電俠</t>
  </si>
  <si>
    <t>陳肇宜 作;李長駿 繪</t>
  </si>
  <si>
    <t>2016/1/20</t>
  </si>
  <si>
    <t>9789865641757</t>
  </si>
  <si>
    <t>五毛財神駕到</t>
  </si>
  <si>
    <t>陳昇群 作;康宗仰 繪</t>
  </si>
  <si>
    <t>2016/9/10</t>
  </si>
  <si>
    <t>9789865641528</t>
  </si>
  <si>
    <t>二哥情事</t>
  </si>
  <si>
    <t>可白</t>
  </si>
  <si>
    <t>9789865641740</t>
  </si>
  <si>
    <t>寫作有妙招 閱讀一把罩</t>
  </si>
  <si>
    <t>9789865641405</t>
  </si>
  <si>
    <t>是誰的聲音</t>
  </si>
  <si>
    <t>徐瑞蓮</t>
  </si>
  <si>
    <t>9789865641436</t>
  </si>
  <si>
    <t>披風送來的禮物</t>
  </si>
  <si>
    <t>蔡聖華　作；崔麗君　繪</t>
  </si>
  <si>
    <t>2016/3/15</t>
  </si>
  <si>
    <t>9789865641450</t>
  </si>
  <si>
    <t>星君爺爺出任務</t>
  </si>
  <si>
    <t>翁心怡　作；陳完玲　繪</t>
  </si>
  <si>
    <t>9789865641474</t>
  </si>
  <si>
    <t>小兵童話精選套書 共6冊</t>
  </si>
  <si>
    <t>楊寶山、陳景聰、林佑儒、陳佩萱、廖炳焜　...</t>
  </si>
  <si>
    <t>2016/2/15</t>
  </si>
  <si>
    <t>978986598806x</t>
  </si>
  <si>
    <t>小兵故事百匯 第二輯 (24冊)</t>
  </si>
  <si>
    <t>姜子安等</t>
  </si>
  <si>
    <t>2015/4/11</t>
  </si>
  <si>
    <t>9789865641139</t>
  </si>
  <si>
    <t>三腳貓偵探團(共四冊)</t>
  </si>
  <si>
    <t>9789863382041</t>
  </si>
  <si>
    <t>富蘭克林的飛天書店</t>
  </si>
  <si>
    <t>珍‧坎貝爾</t>
  </si>
  <si>
    <t>2018/9/1</t>
  </si>
  <si>
    <t>9789863382195</t>
  </si>
  <si>
    <t>小老鼠別鬧了！</t>
  </si>
  <si>
    <t>粘忘凡</t>
  </si>
  <si>
    <t>9789863382157</t>
  </si>
  <si>
    <t>馴獸師湯姆</t>
  </si>
  <si>
    <t>堤吉比．費爾德肯卜</t>
  </si>
  <si>
    <t>2018/7/13</t>
  </si>
  <si>
    <t>9789863382164</t>
  </si>
  <si>
    <t>屁屁工廠</t>
  </si>
  <si>
    <t>茂利勝彦</t>
  </si>
  <si>
    <t>9789863382171</t>
  </si>
  <si>
    <t>呱呱奧運會</t>
  </si>
  <si>
    <t>大原悅子</t>
  </si>
  <si>
    <t>9789863382034</t>
  </si>
  <si>
    <t>月牙兒</t>
  </si>
  <si>
    <t>伊藤未来</t>
  </si>
  <si>
    <t>9789863381938</t>
  </si>
  <si>
    <t>解碼男孩：神奇的密碼球</t>
  </si>
  <si>
    <t>巴比?皮爾斯</t>
  </si>
  <si>
    <t>9789863381952</t>
  </si>
  <si>
    <t>黑白分明的斑馬弟弟</t>
  </si>
  <si>
    <t>永井郁子</t>
  </si>
  <si>
    <t>9789863381969</t>
  </si>
  <si>
    <t>我的學校</t>
  </si>
  <si>
    <t>9789863381891</t>
  </si>
  <si>
    <t>橘子火車</t>
  </si>
  <si>
    <t>金志安</t>
  </si>
  <si>
    <t>9789863381914</t>
  </si>
  <si>
    <t>我是女生</t>
  </si>
  <si>
    <t>雅思敏．伊斯梅爾</t>
  </si>
  <si>
    <t>9789863381921</t>
  </si>
  <si>
    <t>我會好好守護你</t>
  </si>
  <si>
    <t>9789863381884</t>
  </si>
  <si>
    <t>小怪物躲貓貓</t>
  </si>
  <si>
    <t>STICKY MONSTER LAB</t>
  </si>
  <si>
    <t>4711148251631</t>
  </si>
  <si>
    <t>簡單老師套書 共3冊</t>
  </si>
  <si>
    <t>9789863381877</t>
  </si>
  <si>
    <t>媽媽的畫像</t>
  </si>
  <si>
    <t>劉智娟</t>
  </si>
  <si>
    <t>4711148251617</t>
  </si>
  <si>
    <t>小錢包雨蛙套書 共2冊</t>
  </si>
  <si>
    <t>景山真貴</t>
  </si>
  <si>
    <t>4711148251624</t>
  </si>
  <si>
    <t>野貓軍團大進擊套書 共4冊</t>
  </si>
  <si>
    <t>維克多和左薇的奇幻旅程</t>
  </si>
  <si>
    <t>9789863381846</t>
  </si>
  <si>
    <t>腳踏車扛神轎</t>
  </si>
  <si>
    <t>村上詩子</t>
  </si>
  <si>
    <t>9789863381853</t>
  </si>
  <si>
    <t>聖誕男孩</t>
  </si>
  <si>
    <t>麥特．海格</t>
  </si>
  <si>
    <t>9789863381730</t>
  </si>
  <si>
    <t>我的朋友在哪裡?</t>
  </si>
  <si>
    <t>瑪莉亞.科斯塔</t>
  </si>
  <si>
    <t>9789863381808</t>
  </si>
  <si>
    <t>火蟻5497</t>
  </si>
  <si>
    <t>花格子</t>
  </si>
  <si>
    <t>9789863381822</t>
  </si>
  <si>
    <t>幽浮小姐的烘焙坊</t>
  </si>
  <si>
    <t>魯易吉.跋列裡尼</t>
  </si>
  <si>
    <t>9789863381754</t>
  </si>
  <si>
    <t>小雨蛙的花種子不見了</t>
  </si>
  <si>
    <t>9789863381815</t>
  </si>
  <si>
    <t>小兔子公寓</t>
  </si>
  <si>
    <t>野花遙</t>
  </si>
  <si>
    <t>9789863381792</t>
  </si>
  <si>
    <t>微笑吧 ！動物天使</t>
  </si>
  <si>
    <t>陳三義</t>
  </si>
  <si>
    <t>9789863381716</t>
  </si>
  <si>
    <t>快快城市最快的爺爺</t>
  </si>
  <si>
    <t>朴永玉</t>
  </si>
  <si>
    <t>9789863381723</t>
  </si>
  <si>
    <t>循環電車轉圈圈</t>
  </si>
  <si>
    <t>9789863381686</t>
  </si>
  <si>
    <t>小鱷魚別氣了！</t>
  </si>
  <si>
    <t>9789863381709</t>
  </si>
  <si>
    <t>光陰之盒</t>
  </si>
  <si>
    <t>安德里‧賽恩‧馬納松</t>
  </si>
  <si>
    <t>9789863381648</t>
  </si>
  <si>
    <t>喬治不能說的祕密</t>
  </si>
  <si>
    <t>葛斯.高登作.繪; 吳其鴻譯</t>
  </si>
  <si>
    <t>9789863381662</t>
  </si>
  <si>
    <t>黑夜裡的小精靈</t>
  </si>
  <si>
    <t>張筱琦</t>
  </si>
  <si>
    <t>4711148251556</t>
  </si>
  <si>
    <t>再見複製人 共4冊</t>
  </si>
  <si>
    <t>南茜.法墨</t>
  </si>
  <si>
    <t>9789863381617</t>
  </si>
  <si>
    <t>小小鴨的紅圍巾</t>
  </si>
  <si>
    <t>金英美</t>
  </si>
  <si>
    <t>4711148251563</t>
  </si>
  <si>
    <t>故事摩天輪第五輯</t>
  </si>
  <si>
    <t>9789863381389</t>
  </si>
  <si>
    <t>冬天是什麼樣子？</t>
  </si>
  <si>
    <t>9789863381495</t>
  </si>
  <si>
    <t>小紅帽與樓梯灰狼的冒險</t>
  </si>
  <si>
    <t>松澤睦実 作;岡村好文 繪</t>
  </si>
  <si>
    <t>9789863381501</t>
  </si>
  <si>
    <t>黑幫老大 幫我洗襯衫(改版)</t>
  </si>
  <si>
    <t>貞妮佛‧邱丹柯</t>
  </si>
  <si>
    <t>9789863381471</t>
  </si>
  <si>
    <t>小魚的成長練習曲：享受付出•找回快樂</t>
  </si>
  <si>
    <t>林瑋 文;鍾燕貞 圖</t>
  </si>
  <si>
    <t>9789864501953</t>
  </si>
  <si>
    <t>來自地球的魔女</t>
  </si>
  <si>
    <t>許芳慈</t>
  </si>
  <si>
    <t>2018/5/4</t>
  </si>
  <si>
    <t>9789864501908</t>
  </si>
  <si>
    <t>腳踏車與糖煮魚</t>
  </si>
  <si>
    <t>吳敏顯</t>
  </si>
  <si>
    <t>9789864501892</t>
  </si>
  <si>
    <t>花開少女華麗島</t>
  </si>
  <si>
    <t>楊双子</t>
  </si>
  <si>
    <t>9789864501830</t>
  </si>
  <si>
    <t>徐錦成</t>
  </si>
  <si>
    <t>9789864501762</t>
  </si>
  <si>
    <t>有時跳舞 New York</t>
  </si>
  <si>
    <t>何曼莊</t>
  </si>
  <si>
    <t>2018/2/13</t>
  </si>
  <si>
    <t>9789864501786</t>
  </si>
  <si>
    <t>亞平 主編</t>
  </si>
  <si>
    <t>9789864501793</t>
  </si>
  <si>
    <t>九歌106年童話選之海洋攪一攪湯</t>
  </si>
  <si>
    <t>9789864501809</t>
  </si>
  <si>
    <t>九歌106年童話選之星際忽嚕嚕湯</t>
  </si>
  <si>
    <t>9789864500949</t>
  </si>
  <si>
    <t>九歌少兒書房第63集</t>
  </si>
  <si>
    <t>張英珉、薩芙、李光福、李慧娟、董少尹</t>
  </si>
  <si>
    <t>2016/11/19</t>
  </si>
  <si>
    <t>9789864500826</t>
  </si>
  <si>
    <t>棒球、鴨蛋和我</t>
  </si>
  <si>
    <t>李光福　著；許育榮　圖</t>
  </si>
  <si>
    <t>9789864500758</t>
  </si>
  <si>
    <t>長跑少年</t>
  </si>
  <si>
    <t>張英珉</t>
  </si>
  <si>
    <t>2016/8/3</t>
  </si>
  <si>
    <t>9789864500789</t>
  </si>
  <si>
    <t>別著花的流淚的大象</t>
  </si>
  <si>
    <t>蔡素芬</t>
  </si>
  <si>
    <t>9789864500475</t>
  </si>
  <si>
    <t>九歌104年童話選</t>
  </si>
  <si>
    <t>2016/3/10</t>
  </si>
  <si>
    <t>9789865664367</t>
  </si>
  <si>
    <t>牆</t>
  </si>
  <si>
    <t>有間三奈子</t>
  </si>
  <si>
    <t>9789865664350</t>
  </si>
  <si>
    <t>小雪球的夢想</t>
  </si>
  <si>
    <t>李宰京</t>
  </si>
  <si>
    <t>9789572089743</t>
  </si>
  <si>
    <t>一隻有教養的狼 $280</t>
  </si>
  <si>
    <t>貝琪．布魯</t>
  </si>
  <si>
    <t>2017/6/8</t>
  </si>
  <si>
    <t>9789865664336</t>
  </si>
  <si>
    <t>不要命的死神2</t>
  </si>
  <si>
    <t>9789865664299</t>
  </si>
  <si>
    <t>烏雲先生</t>
  </si>
  <si>
    <t>安娜.華克(Anna Walker)文.圖; 宋珮翻譯</t>
  </si>
  <si>
    <t>9789865664282</t>
  </si>
  <si>
    <t>不要命的死神01</t>
  </si>
  <si>
    <t>2017/1/16</t>
  </si>
  <si>
    <t>9789865664275</t>
  </si>
  <si>
    <t>海鷗與脆脆</t>
  </si>
  <si>
    <t>田旻杰</t>
  </si>
  <si>
    <t>9789865664237</t>
  </si>
  <si>
    <t>菲菲真的很受傷</t>
  </si>
  <si>
    <t>莫莉‧卞</t>
  </si>
  <si>
    <t>9789869329705</t>
  </si>
  <si>
    <t>吉丁的超級任務(附DVD)</t>
  </si>
  <si>
    <t>邱俊瑋</t>
  </si>
  <si>
    <t>9789865664220</t>
  </si>
  <si>
    <t>如果你有一個想法？</t>
  </si>
  <si>
    <t>科比．亞瑪達 　作；掃把　繪</t>
  </si>
  <si>
    <t>9789865664213</t>
  </si>
  <si>
    <t>摔下來了！</t>
  </si>
  <si>
    <t>克蘿德．杜伯</t>
  </si>
  <si>
    <t>2016/4/4</t>
  </si>
  <si>
    <t>9789865664206</t>
  </si>
  <si>
    <t>超級烏龜</t>
  </si>
  <si>
    <t>俞雪花</t>
  </si>
  <si>
    <t>2016/2/1</t>
  </si>
  <si>
    <t>9789865664190</t>
  </si>
  <si>
    <t>紅盒子裡的祕密</t>
  </si>
  <si>
    <t>林培齡　作；陳映涵　繪</t>
  </si>
  <si>
    <t>9789865664176</t>
  </si>
  <si>
    <t>好心的小糞金龜</t>
  </si>
  <si>
    <t>弗萊德•巴洛尼基　作；安德蕾•普里桑　繪</t>
  </si>
  <si>
    <t>9789865664183</t>
  </si>
  <si>
    <t>我們來洗手！</t>
  </si>
  <si>
    <t>東尼．羅斯</t>
  </si>
  <si>
    <t>9789865664169</t>
  </si>
  <si>
    <t>爸爸33變</t>
  </si>
  <si>
    <t>荷麗‧潔芙　文；阿曼達‧海莉　圖</t>
  </si>
  <si>
    <t>2015/7/30</t>
  </si>
  <si>
    <t>9789865664152</t>
  </si>
  <si>
    <t>不要一直催我啦！</t>
  </si>
  <si>
    <t>益田米莉　作；平澤一平　繪</t>
  </si>
  <si>
    <t>國語日報</t>
  </si>
  <si>
    <t>小麥田</t>
  </si>
  <si>
    <t>東方</t>
  </si>
  <si>
    <t>小天下</t>
  </si>
  <si>
    <t>上誼</t>
  </si>
  <si>
    <t>親子天下</t>
  </si>
  <si>
    <t>三采</t>
  </si>
  <si>
    <t>格林</t>
  </si>
  <si>
    <t>小魯</t>
  </si>
  <si>
    <t>阿爾發</t>
  </si>
  <si>
    <t>臺灣麥克</t>
  </si>
  <si>
    <t>維京</t>
  </si>
  <si>
    <t>青林</t>
  </si>
  <si>
    <t>阿布拉</t>
  </si>
  <si>
    <t>米奇巴克</t>
  </si>
  <si>
    <t>閣林</t>
  </si>
  <si>
    <t>幼福</t>
  </si>
  <si>
    <t>小熊</t>
  </si>
  <si>
    <t>小兵</t>
  </si>
  <si>
    <t>大石</t>
  </si>
  <si>
    <t>人類</t>
  </si>
  <si>
    <t>三之三文化</t>
  </si>
  <si>
    <t>小力士</t>
  </si>
  <si>
    <t>小螢火蟲</t>
  </si>
  <si>
    <t>水滴</t>
  </si>
  <si>
    <t>世一</t>
  </si>
  <si>
    <t>四也出版</t>
  </si>
  <si>
    <t>和英</t>
  </si>
  <si>
    <t>紅狐</t>
  </si>
  <si>
    <t>飛寶</t>
  </si>
  <si>
    <t>狗狗</t>
  </si>
  <si>
    <t>文房</t>
  </si>
  <si>
    <t xml:space="preserve">九歌 </t>
  </si>
  <si>
    <t xml:space="preserve">尖端 </t>
  </si>
  <si>
    <t>9786957002212</t>
  </si>
  <si>
    <t>魔法校車系列 第二輯 (共10冊)K</t>
  </si>
  <si>
    <t>喬安娜．柯爾/著，布魯斯．迪根/繪</t>
  </si>
  <si>
    <t>2003/6/9</t>
  </si>
  <si>
    <t>9789869506359</t>
  </si>
  <si>
    <t>千萬不要告訴別人！（新版）</t>
  </si>
  <si>
    <t>2017/8/2</t>
  </si>
  <si>
    <t>9789578950368</t>
  </si>
  <si>
    <t>71隻小羊踢足球 K</t>
  </si>
  <si>
    <t>巴布羅‧艾爾伯</t>
  </si>
  <si>
    <t>9789578950399</t>
  </si>
  <si>
    <t>貞慧老師的親子互動短英文</t>
  </si>
  <si>
    <t>李貞慧</t>
  </si>
  <si>
    <t>2018/6/2</t>
  </si>
  <si>
    <t>9789578950405</t>
  </si>
  <si>
    <t>別亂碰，這是我的身體 /童書</t>
  </si>
  <si>
    <t>9789578950283</t>
  </si>
  <si>
    <t>小寶貝，當我遇見你</t>
  </si>
  <si>
    <t>金永鎭</t>
  </si>
  <si>
    <t>2018/4/26</t>
  </si>
  <si>
    <t>9789578950313</t>
  </si>
  <si>
    <t>娜娜媽的天然皂研究室</t>
  </si>
  <si>
    <t>娜娜媽</t>
  </si>
  <si>
    <t>9789578950269</t>
  </si>
  <si>
    <t>矽谷爸爸的超強孩子思維訓練課</t>
  </si>
  <si>
    <t>憨爸（趙昊翔）</t>
  </si>
  <si>
    <t>9789578950191</t>
  </si>
  <si>
    <t>聽，動物想說什麼？那些讓動物們</t>
  </si>
  <si>
    <t>洪藝之 著;丁一文 繪</t>
  </si>
  <si>
    <t>9789578950078</t>
  </si>
  <si>
    <t>暢銷作家的21堂繪本寫作課</t>
  </si>
  <si>
    <t>安‧惠特福‧保羅</t>
  </si>
  <si>
    <t>9789578950061</t>
  </si>
  <si>
    <t>這個故事沒有龍喔</t>
  </si>
  <si>
    <t>露‧卡特</t>
  </si>
  <si>
    <t>2018/1/7</t>
  </si>
  <si>
    <t>9789869525640</t>
  </si>
  <si>
    <t>噴火龍來了2：夾餅救援小隊</t>
  </si>
  <si>
    <t>亞當‧路賓</t>
  </si>
  <si>
    <t>9789869476768</t>
  </si>
  <si>
    <t>做皂不NG！娜娜媽天然皂獨門祕技：正確選油、調色、打皂、晾皂，讓你做的皂好洗、好</t>
  </si>
  <si>
    <t>9789869464437</t>
  </si>
  <si>
    <t>世界愈快，對孩子說話要愈慢</t>
  </si>
  <si>
    <t>魏瑋志（澤爸）</t>
  </si>
  <si>
    <t>9789869452847</t>
  </si>
  <si>
    <t>挖鼻孔好好玩</t>
  </si>
  <si>
    <t>9789869427722</t>
  </si>
  <si>
    <t>熊熊森林大冒險</t>
  </si>
  <si>
    <t>文／蜜雪兒．羅賓森</t>
  </si>
  <si>
    <t>9789869393379</t>
  </si>
  <si>
    <t>消失中的北極</t>
  </si>
  <si>
    <t>彼得．瓦哈姆斯</t>
  </si>
  <si>
    <t>4713510590133</t>
  </si>
  <si>
    <t>希臘羅馬神話故事－套書 （6冊入）【世界誕生篇＋諸神的日常篇＋神與人1＋神與人2</t>
  </si>
  <si>
    <t>孫慧怜</t>
  </si>
  <si>
    <t>9789865947910</t>
  </si>
  <si>
    <t>杜瑞爾．希臘狂想曲全集（5冊）</t>
  </si>
  <si>
    <t>傑洛德杜瑞</t>
  </si>
  <si>
    <t>2013/5/30</t>
  </si>
  <si>
    <t>9789869532334</t>
  </si>
  <si>
    <t>圓滾滾去旅行</t>
  </si>
  <si>
    <t>克里斯多-作;夏洛特.德.林涅希-繪</t>
  </si>
  <si>
    <t>2018/1/2</t>
  </si>
  <si>
    <t>9789869532310</t>
  </si>
  <si>
    <t>露露菈菈的阿囉哈鬆餅</t>
  </si>
  <si>
    <t>安晝安子</t>
  </si>
  <si>
    <t>9789869532341</t>
  </si>
  <si>
    <t>來聽故事囉II：42個魔法妙方</t>
  </si>
  <si>
    <t>克里斯黛．莎泰</t>
  </si>
  <si>
    <t>9789869532365</t>
  </si>
  <si>
    <t>海龍號：海盜摩根的寶藏</t>
  </si>
  <si>
    <t>茱麗葉．巴哈希尼</t>
  </si>
  <si>
    <t>9789869481366</t>
  </si>
  <si>
    <t>顛覆童話10變成糖果屋主角!?</t>
  </si>
  <si>
    <t>莎拉．梅林諾斯基</t>
  </si>
  <si>
    <t>9789869481342</t>
  </si>
  <si>
    <t>小蜜蜂找新工作</t>
  </si>
  <si>
    <t>莫伊諾．霍克</t>
  </si>
  <si>
    <t>9789869445047</t>
  </si>
  <si>
    <t>來聽故事囉！：36個異想花園 共2冊(不分售)</t>
  </si>
  <si>
    <t>巴斯卡.海德琳(Pascale Hédelin)等作; 葛蕾</t>
  </si>
  <si>
    <t>9789869481304</t>
  </si>
  <si>
    <t>喜歡說「好」的咚咚</t>
  </si>
  <si>
    <t>?丞慧</t>
  </si>
  <si>
    <t>9789869481335</t>
  </si>
  <si>
    <t>紅髮多莉</t>
  </si>
  <si>
    <t>蔡淨澤</t>
  </si>
  <si>
    <t>9789869445061</t>
  </si>
  <si>
    <t>做我自己!</t>
  </si>
  <si>
    <t>莎賓娜阿爾特瑪特</t>
  </si>
  <si>
    <t>9789869445078</t>
  </si>
  <si>
    <t>我的朋友毛絨絨</t>
  </si>
  <si>
    <t>高橋望</t>
  </si>
  <si>
    <t>4711225859460</t>
  </si>
  <si>
    <t>顛覆童話5-8套書 共4冊</t>
  </si>
  <si>
    <t>2017/4/1</t>
  </si>
  <si>
    <t>9789869397001</t>
  </si>
  <si>
    <t>阿飛的日行一善 (品格教育繪本：助人)</t>
  </si>
  <si>
    <t>許麗萍</t>
  </si>
  <si>
    <t>9789869397018</t>
  </si>
  <si>
    <t>浣熊餐廳 (品格教育繪本：服務與愛)</t>
  </si>
  <si>
    <t>9789869430456</t>
  </si>
  <si>
    <t>時間女神的神奇魔法 ( 香草魔女19)</t>
  </si>
  <si>
    <t>9789869430487</t>
  </si>
  <si>
    <t>青蛙壞王子 (顛覆童話08)</t>
  </si>
  <si>
    <t>9789869445009</t>
  </si>
  <si>
    <t>尾木媽媽，請教教我！套書 共3冊</t>
  </si>
  <si>
    <t>尾木直樹</t>
  </si>
  <si>
    <t>9781225858799</t>
  </si>
  <si>
    <t>顛覆童話1-4套書（共四冊）</t>
  </si>
  <si>
    <t>莎拉．梅林諾斯基　作；MIKI　繪</t>
  </si>
  <si>
    <t>2016/9/20</t>
  </si>
  <si>
    <t>9789865995874</t>
  </si>
  <si>
    <t>香草魔女16：天藍色香草的神奇魔力</t>
  </si>
  <si>
    <t>2015/6/1</t>
  </si>
  <si>
    <t>9789865995829</t>
  </si>
  <si>
    <t>露露菈菈和可冬的馬卡龍</t>
  </si>
  <si>
    <t>2015/3/10</t>
  </si>
  <si>
    <t>9789865995782</t>
  </si>
  <si>
    <t>培養世界觀的趣味找找看：亞洲篇</t>
  </si>
  <si>
    <t>Isobi Lab／VOOZ(李智慧、韓頌伊、朴圭英、黃善英</t>
  </si>
  <si>
    <t>2015/1/1</t>
  </si>
  <si>
    <t>4711225856872</t>
  </si>
  <si>
    <t>香草魔女套書（第11－15集）5冊</t>
  </si>
  <si>
    <t>耕林</t>
  </si>
  <si>
    <t>2014/12/1</t>
  </si>
  <si>
    <t>9789869276023</t>
  </si>
  <si>
    <t>香草魔女18：與生俱來的魔法天賦</t>
  </si>
  <si>
    <t>9789865995942</t>
  </si>
  <si>
    <t>香草魔女17：魔女的閃亮亮魔法</t>
  </si>
  <si>
    <t>2016/1/1</t>
  </si>
  <si>
    <t>9789869445030</t>
  </si>
  <si>
    <t>露露菈菈的迎賓甜塔(露露菈菈 21)</t>
  </si>
  <si>
    <t>9789869332460</t>
  </si>
  <si>
    <t>露露菈菈的牛奶布丁(露露菈菈 20)</t>
  </si>
  <si>
    <t>2016/10/10</t>
  </si>
  <si>
    <t>9789571356211</t>
  </si>
  <si>
    <t>烏龍院前傳14</t>
  </si>
  <si>
    <t>2012/9/26</t>
  </si>
  <si>
    <t>9789571355733</t>
  </si>
  <si>
    <t>烏龍院精彩大長篇-活寶23</t>
  </si>
  <si>
    <t>2012/6/26</t>
  </si>
  <si>
    <t>9789571355740</t>
  </si>
  <si>
    <t>烏龍院前傳13</t>
  </si>
  <si>
    <t>2012/6/14</t>
  </si>
  <si>
    <t>9789571355665</t>
  </si>
  <si>
    <t>烏龍院前傳12</t>
  </si>
  <si>
    <t>2012/5/9</t>
  </si>
  <si>
    <t>9789571355290</t>
  </si>
  <si>
    <t>烏龍院精彩大長篇-活寶22</t>
  </si>
  <si>
    <t>2012/3/21</t>
  </si>
  <si>
    <t>9789571355092</t>
  </si>
  <si>
    <t>烏龍院前傳11</t>
  </si>
  <si>
    <t>2012/2/22</t>
  </si>
  <si>
    <t>9789571354927</t>
  </si>
  <si>
    <t>烏龍院前傳10</t>
  </si>
  <si>
    <t>2012/2/1</t>
  </si>
  <si>
    <t>9789571354880</t>
  </si>
  <si>
    <t>烏龍院精彩大長篇-活寶21</t>
  </si>
  <si>
    <t>2012/1/11</t>
  </si>
  <si>
    <t>9789571354590</t>
  </si>
  <si>
    <t>烏龍院前傳09</t>
  </si>
  <si>
    <t>2011/12/8</t>
  </si>
  <si>
    <t>9789578640306</t>
  </si>
  <si>
    <t>小廣的魔法玩具箱</t>
  </si>
  <si>
    <t>深見春夫</t>
  </si>
  <si>
    <t>9789578640221</t>
  </si>
  <si>
    <t>千萬不要按按鈕</t>
  </si>
  <si>
    <t>比爾‧卡特</t>
  </si>
  <si>
    <t>2018/5/9</t>
  </si>
  <si>
    <t>9789578640191</t>
  </si>
  <si>
    <t>超好玩！各式各樣形狀的繪本（還可以學英文單字喔！）</t>
  </si>
  <si>
    <t>PHP研究所</t>
  </si>
  <si>
    <t>9789578640177</t>
  </si>
  <si>
    <t>月球旅行指南：小兔子的月球之旅</t>
  </si>
  <si>
    <t>縣秀彥</t>
  </si>
  <si>
    <t>2018/3/23</t>
  </si>
  <si>
    <t>9789578640153</t>
  </si>
  <si>
    <t>媽媽變成鬼了！我要和媽媽結婚</t>
  </si>
  <si>
    <t>9789578640139</t>
  </si>
  <si>
    <t>重要的小事</t>
  </si>
  <si>
    <t>安．艾珀</t>
  </si>
  <si>
    <t>9789869529853</t>
  </si>
  <si>
    <t>真的不要了嗎？</t>
  </si>
  <si>
    <t>9789869451871</t>
  </si>
  <si>
    <t>我要當假面騎士！勇氣篇</t>
  </si>
  <si>
    <t>9789869383462</t>
  </si>
  <si>
    <t>大膽的老婆婆</t>
  </si>
  <si>
    <t>安石榴</t>
  </si>
  <si>
    <t>2017/1/11</t>
  </si>
  <si>
    <t>9789869383493</t>
  </si>
  <si>
    <t>烏賊大王做體操</t>
  </si>
  <si>
    <t>小木屋工坊</t>
  </si>
  <si>
    <t>9789869383417</t>
  </si>
  <si>
    <t>再見了！變成鬼的媽媽</t>
  </si>
  <si>
    <t>9789869383431</t>
  </si>
  <si>
    <t>誰才是寶貝</t>
  </si>
  <si>
    <t>黃志民</t>
  </si>
  <si>
    <t>9991070629011</t>
  </si>
  <si>
    <t>你的孩子不是你的孩子(電視劇書衣版)</t>
  </si>
  <si>
    <t>吳曉樂</t>
  </si>
  <si>
    <t>9981011126010</t>
  </si>
  <si>
    <t>經典少年遊：歷史系列 共10冊</t>
  </si>
  <si>
    <t>鄒敦怜、趙予彤、呂淑敏等</t>
  </si>
  <si>
    <t>9981011126012</t>
  </si>
  <si>
    <t>【經典少年遊】小說系列20冊</t>
  </si>
  <si>
    <t>9981011126015</t>
  </si>
  <si>
    <t>經典少年遊：人物傳記系列 共15冊</t>
  </si>
  <si>
    <t>林怡君</t>
  </si>
  <si>
    <t>9789862135358</t>
  </si>
  <si>
    <t>經典少年遊：小說系列II 套書 共10冊</t>
  </si>
  <si>
    <t>鄒敦怜/趙予彤/呂淑敏/唐香燕/邱慧敏/趙予彤/王洛夫/洪國</t>
  </si>
  <si>
    <t>2014/7/31</t>
  </si>
  <si>
    <t>9789579125161</t>
  </si>
  <si>
    <t>教孩子情緒管理套書（共5冊）</t>
  </si>
  <si>
    <t>大穎文化編輯部</t>
  </si>
  <si>
    <t>4713510590515</t>
  </si>
  <si>
    <t>什麼都行魔女商店 21-25集套書</t>
  </si>
  <si>
    <t>4713510947708</t>
  </si>
  <si>
    <t>故事飛行船套書─小學生的第一套橋梁書2</t>
  </si>
  <si>
    <t>北川千春、湯本香樹實、村上詩子、宮澤賢治</t>
  </si>
  <si>
    <t>2018/5/23</t>
  </si>
  <si>
    <t>4713510947678</t>
  </si>
  <si>
    <t>烏爾夫．尼爾森、戶田和代、岡部理佳</t>
  </si>
  <si>
    <t>4717211023846</t>
  </si>
  <si>
    <t>我的第一套安全知識繪本1-4套書 共4冊</t>
  </si>
  <si>
    <t>金旦枇 作;洪元杓 繪</t>
  </si>
  <si>
    <t>2018/3/6</t>
  </si>
  <si>
    <t>4713510947647</t>
  </si>
  <si>
    <t>魔電聯盟套書(全套7冊)</t>
  </si>
  <si>
    <t>理查‧保羅‧伊凡斯</t>
  </si>
  <si>
    <t>9789864401994</t>
  </si>
  <si>
    <t>五味太郎小心哦！系列套書（共三冊）</t>
  </si>
  <si>
    <t>4719025007210</t>
  </si>
  <si>
    <t>屁屁偵探讀本套書 共2冊</t>
  </si>
  <si>
    <t>TROLL</t>
  </si>
  <si>
    <t>9789864293285</t>
  </si>
  <si>
    <t>漢字說故事套書（共3冊）</t>
  </si>
  <si>
    <t>莊彬;莊文韋</t>
  </si>
  <si>
    <t>2017/8/13</t>
  </si>
  <si>
    <t>4717211023211</t>
  </si>
  <si>
    <t>張曼娟論語學堂套書(共2冊)</t>
  </si>
  <si>
    <t>張曼娟、高培耘、黃羿瓅</t>
  </si>
  <si>
    <t>4717211023228</t>
  </si>
  <si>
    <t>張曼娟論語學堂 共2冊+孔夫子大學堂(2CD)套組</t>
  </si>
  <si>
    <t>4717211023075</t>
  </si>
  <si>
    <t>張曼娟奇幻學堂套書 共4冊</t>
  </si>
  <si>
    <t>張曼娟、高培耘、孫梓評、張維中</t>
  </si>
  <si>
    <t>4717211023082</t>
  </si>
  <si>
    <t>張曼娟成語學堂Ⅰ套書 共4冊</t>
  </si>
  <si>
    <t>張曼娟、張維中、高培耘、黃羿瓅、孫梓評</t>
  </si>
  <si>
    <t>4717211023099</t>
  </si>
  <si>
    <t>張曼娟成語學堂Ⅱ套書 共4冊</t>
  </si>
  <si>
    <t>張曼娟、高培耘、張維中、黃羿瓅、孫梓評</t>
  </si>
  <si>
    <t>4711225859804</t>
  </si>
  <si>
    <t>魔法公主13-16集套書</t>
  </si>
  <si>
    <t>成田覺子</t>
  </si>
  <si>
    <t>4717211022986</t>
  </si>
  <si>
    <t>可能小學的西洋文明任務套書 共4冊</t>
  </si>
  <si>
    <t>9789570848519</t>
  </si>
  <si>
    <t>劉瑛素 作;朴英美 繪</t>
  </si>
  <si>
    <t>97898638805xx</t>
  </si>
  <si>
    <t>查理九世1-24(套)</t>
  </si>
  <si>
    <t>雷歐幻像</t>
  </si>
  <si>
    <t>龍圖騰</t>
  </si>
  <si>
    <t>4717X01365001</t>
  </si>
  <si>
    <t>愛智故事大書輯01 共25冊</t>
  </si>
  <si>
    <t>2017/8/14</t>
  </si>
  <si>
    <t>4717X01365002</t>
  </si>
  <si>
    <t>愛智故事大書輯02 共25冊</t>
  </si>
  <si>
    <t>4712319152009</t>
  </si>
  <si>
    <t>愛智編輯群</t>
  </si>
  <si>
    <t>2014/11/14</t>
  </si>
  <si>
    <t>4712319152108</t>
  </si>
  <si>
    <t>冊數</t>
  </si>
  <si>
    <t>財團法人玉山志工社會福利慈善事業基金會</t>
  </si>
  <si>
    <t>學校</t>
  </si>
  <si>
    <t>2016/6/1</t>
  </si>
  <si>
    <t>哆啦A夢科學任意門(6-10集)</t>
  </si>
  <si>
    <t>4719025006244</t>
  </si>
  <si>
    <t>藤子‧F‧不二雄　漫畫；日本小學館　編撰...</t>
  </si>
  <si>
    <t>哆啦A夢科學任意門10：科學記憶吐司</t>
  </si>
  <si>
    <t>9789573278191</t>
  </si>
  <si>
    <t>日本小學館 編撰;藤子‧F‧不二雄 漫畫;Fujiko-Pr</t>
  </si>
  <si>
    <t>哆啦A夢科學任意門11：終極昆蟲發現機</t>
  </si>
  <si>
    <t>9789573279280</t>
  </si>
  <si>
    <t>哆啦A夢科學任意門12：超強能源尋寶機</t>
  </si>
  <si>
    <t>9789573279273</t>
  </si>
  <si>
    <t>哆啦A夢科學任意門13：小小世界顯微鏡</t>
  </si>
  <si>
    <t>9789573279433</t>
  </si>
  <si>
    <t>哆啦A夢科學任意門14：海底迷宮探測號</t>
  </si>
  <si>
    <t>9789573279594</t>
  </si>
  <si>
    <t>哆啦A夢科學任意門15：神祕化石時光布</t>
  </si>
  <si>
    <t>9789573279884</t>
  </si>
  <si>
    <t>哆啦A夢科學任意門16：勇闖南極冒險號</t>
  </si>
  <si>
    <t>9789573280460</t>
  </si>
  <si>
    <t>哆啦A夢科學任意門(11-15集)</t>
  </si>
  <si>
    <t>4719025006954</t>
  </si>
  <si>
    <t>2016/5/8</t>
  </si>
  <si>
    <t>哆啦A夢科學任意門1-10</t>
  </si>
  <si>
    <t>97895732781xx</t>
  </si>
  <si>
    <t>哆啦A夢科學任意門17：無敵點心製造機</t>
  </si>
  <si>
    <t>2015/11/4</t>
  </si>
  <si>
    <t>可能小學的歷史任務II套書 共4冊 $1120</t>
  </si>
  <si>
    <t>4717211019788</t>
  </si>
  <si>
    <t>2013/12/12</t>
  </si>
  <si>
    <t>李赫　原創；翁紹凱　原作；賴有賢、張富龍　漫畫</t>
  </si>
  <si>
    <t>文字魔人漫畫版04</t>
  </si>
  <si>
    <t>9789867788320</t>
  </si>
  <si>
    <t>2014/9/25</t>
  </si>
  <si>
    <t>文字魔人漫畫版05</t>
  </si>
  <si>
    <t>9789867788351</t>
  </si>
  <si>
    <t>2014/11/15</t>
  </si>
  <si>
    <t>賴有賢、張富龍　漫畫</t>
  </si>
  <si>
    <t>文字魔人漫畫版06</t>
  </si>
  <si>
    <t>9789867788368</t>
  </si>
  <si>
    <t>李　赫　原創；翁紹凱　原著；賴有賢、張富龍　繪</t>
  </si>
  <si>
    <t>文字魔人漫畫版08</t>
  </si>
  <si>
    <t>9789867788542</t>
  </si>
  <si>
    <t>2013/3/1</t>
  </si>
  <si>
    <t>高嬉貞　撰文；徐龍男　繪圖</t>
  </si>
  <si>
    <t>少年科學偵探CSI（第二輯）6-10 共5冊</t>
  </si>
  <si>
    <t>9789862034477</t>
  </si>
  <si>
    <t>2014/2/28</t>
  </si>
  <si>
    <t>高嬉貞　作；徐龍男　繪</t>
  </si>
  <si>
    <t>少年科學偵探CSI（第三輯）11-15 共5冊</t>
  </si>
  <si>
    <t>9789862034958</t>
  </si>
  <si>
    <t>少年科學偵探CSI（第四輯）16-20 共5冊</t>
  </si>
  <si>
    <t>9789862035597</t>
  </si>
  <si>
    <t>高喜貞</t>
  </si>
  <si>
    <t>少年科學偵探CSI(10冊)21-30</t>
  </si>
  <si>
    <t>9789862037553</t>
  </si>
  <si>
    <t>本</t>
  </si>
  <si>
    <t>臺灣故事繪本館01（共四冊）</t>
  </si>
  <si>
    <t>陳景聰；吳燈山</t>
  </si>
  <si>
    <t>臺灣故事繪本館02（共四冊）</t>
  </si>
  <si>
    <t>吳冠婷；陳景聰；吳燈山</t>
  </si>
  <si>
    <t>臺灣故事繪本館03（共四冊）</t>
  </si>
  <si>
    <t>陳景聰；楊寶山</t>
  </si>
  <si>
    <t>WHY？科普知識漫畫 1 _10冊</t>
  </si>
  <si>
    <t>陳俐妤</t>
  </si>
  <si>
    <t>十二生肖故事（下）(全套6冊)</t>
  </si>
  <si>
    <t>編輯部</t>
  </si>
  <si>
    <t>十二生肖故事（上）(全套6冊)</t>
  </si>
  <si>
    <t>9789864402335</t>
  </si>
  <si>
    <t>北極熊的一天</t>
  </si>
  <si>
    <t>席拉．海德</t>
  </si>
  <si>
    <t>9789864402342</t>
  </si>
  <si>
    <t>神奇的小石頭</t>
  </si>
  <si>
    <t>左偉</t>
  </si>
  <si>
    <t>9789864402373</t>
  </si>
  <si>
    <t>佛瑞德忘記了</t>
  </si>
  <si>
    <t>賈維斯</t>
  </si>
  <si>
    <t>9789864402397</t>
  </si>
  <si>
    <t>我是章魚燒，我叫章魚三郎</t>
  </si>
  <si>
    <t>長谷川義史</t>
  </si>
  <si>
    <t>9789864402410</t>
  </si>
  <si>
    <t>如果今天太陽不見了</t>
  </si>
  <si>
    <t>9789864402427</t>
  </si>
  <si>
    <t>隨光轉動??關於亨利?馬諦斯的虹彩之舞</t>
  </si>
  <si>
    <t>佩特莉霞．麥拉克倫</t>
  </si>
  <si>
    <t>9789864402434</t>
  </si>
  <si>
    <t>如何當爺爺的保母</t>
  </si>
  <si>
    <t>琴．里根</t>
  </si>
  <si>
    <t>9789864402441</t>
  </si>
  <si>
    <t>如何當奶奶的保母</t>
  </si>
  <si>
    <t>琴‧里根</t>
  </si>
  <si>
    <t>9789864402458</t>
  </si>
  <si>
    <t>因為我好想念你-和你談談告別</t>
  </si>
  <si>
    <t>艾雪．波瑟</t>
  </si>
  <si>
    <t>9789864402496</t>
  </si>
  <si>
    <t>小精子向前衝</t>
  </si>
  <si>
    <t>尼可拉斯．艾倫</t>
  </si>
  <si>
    <t>9789865811327</t>
  </si>
  <si>
    <t>威利的畫</t>
  </si>
  <si>
    <t>安東尼．布朗</t>
  </si>
  <si>
    <t>9789862037683</t>
  </si>
  <si>
    <t>上學去！小學生的生活和安全圖鑑</t>
  </si>
  <si>
    <t>WILL兒童智育研究所</t>
  </si>
  <si>
    <t>9789866034954</t>
  </si>
  <si>
    <t>誰的粉紅色行李箱？</t>
  </si>
  <si>
    <t>呂美慶;呂艷菱</t>
  </si>
  <si>
    <t>9789866034961</t>
  </si>
  <si>
    <t>膽小鬼大頭</t>
  </si>
  <si>
    <t>姚詠中-作;謝侑希-繪</t>
  </si>
  <si>
    <t>4717211024096</t>
  </si>
  <si>
    <t>動物謠言追追追系列1-3</t>
  </si>
  <si>
    <t>9789579095860</t>
  </si>
  <si>
    <t>被遺忘的孩子</t>
  </si>
  <si>
    <t>瑞安儂．納文</t>
  </si>
  <si>
    <t>9789579095877</t>
  </si>
  <si>
    <t>20個STEAM新視野：臺南創新教學典範</t>
  </si>
  <si>
    <t>臺南市政府教育局;親子天下整合傳播中心團隊</t>
  </si>
  <si>
    <t>2018/8/14</t>
  </si>
  <si>
    <t>9789579095891</t>
  </si>
  <si>
    <t>溫美玉社會趴</t>
  </si>
  <si>
    <t>溫美玉、王智琪</t>
  </si>
  <si>
    <t>2018/6/25</t>
  </si>
  <si>
    <t>9789579095914</t>
  </si>
  <si>
    <t>朱瑞福的游泳課</t>
  </si>
  <si>
    <t>賴曉妍、賴馬</t>
  </si>
  <si>
    <t>2018/7/2</t>
  </si>
  <si>
    <t>9789579095921</t>
  </si>
  <si>
    <t>套</t>
  </si>
  <si>
    <t>東雨</t>
  </si>
  <si>
    <t>廣智</t>
  </si>
  <si>
    <t>Dominique Roques</t>
  </si>
  <si>
    <t>讀書共和</t>
  </si>
  <si>
    <t>我的小狗咕嚕嚕</t>
  </si>
  <si>
    <t>李閔惠(이민혜)</t>
  </si>
  <si>
    <t>1661國姓來襲</t>
  </si>
  <si>
    <t>李隆杰</t>
  </si>
  <si>
    <t>蓋亞文化</t>
  </si>
  <si>
    <t>漫畫家水木茂-我的每一天(全)</t>
  </si>
  <si>
    <t>水木しげる</t>
  </si>
  <si>
    <t>尖端出版</t>
  </si>
  <si>
    <t>考古台灣</t>
  </si>
  <si>
    <t>陳歆怡</t>
  </si>
  <si>
    <t>財團法人</t>
  </si>
  <si>
    <t>夏先生的故事</t>
  </si>
  <si>
    <t>Patrick Süskind</t>
  </si>
  <si>
    <t>商周出版</t>
  </si>
  <si>
    <t>Via的動物祕密生活：用一枝筆述說的動物話畫，從基本</t>
  </si>
  <si>
    <t>Via Fang</t>
  </si>
  <si>
    <t>漫遊者文</t>
  </si>
  <si>
    <t>魔幻時刻：THE ACTOR 第一集</t>
  </si>
  <si>
    <t>漫畫/HOM 編劇/柯雁心</t>
  </si>
  <si>
    <t>原動力文</t>
  </si>
  <si>
    <t>菜比巴警鴿成長日記</t>
  </si>
  <si>
    <t>作者：蠢羊/協力：花栗鼠</t>
  </si>
  <si>
    <t>原來如此故事集</t>
  </si>
  <si>
    <t>Rudyard Kipling</t>
  </si>
  <si>
    <t>韋伯文化</t>
  </si>
  <si>
    <t>五味八珍的歲月</t>
  </si>
  <si>
    <t>漫畫/左萱 電視劇本/溫郁芳、張可欣</t>
  </si>
  <si>
    <t>鐵道奏鳴曲</t>
  </si>
  <si>
    <t>阮光民</t>
  </si>
  <si>
    <t>遠流出版</t>
  </si>
  <si>
    <t>Beatrice Alemagna</t>
  </si>
  <si>
    <t>阿布拉教</t>
  </si>
  <si>
    <t>范揚華、范揚夏</t>
  </si>
  <si>
    <t>遠見天下</t>
  </si>
  <si>
    <t>小熊兄妹的點子屋2：不能說的三句話</t>
  </si>
  <si>
    <t>白夜：兩個祖國、五個手足、三代日裔美國家庭的生命</t>
  </si>
  <si>
    <t>Pamela Rotner Sakamoto 著</t>
  </si>
  <si>
    <t>城邦文化</t>
  </si>
  <si>
    <t>多摩川物語</t>
  </si>
  <si>
    <t>ドリアン助川</t>
  </si>
  <si>
    <t>博識圖書</t>
  </si>
  <si>
    <t>柏林1936：納粹神話與希特勒的夏日奧運</t>
  </si>
  <si>
    <t>Oliver Hilmes 著</t>
  </si>
  <si>
    <t>歡迎來到小朋友的數學實驗室：9大原理37個實驗，一生</t>
  </si>
  <si>
    <t>Rebecca Rapoport、J.A. Yoder、賴以威</t>
  </si>
  <si>
    <t>哈囉!歐洲-28個小導遊帶你認識歐洲</t>
  </si>
  <si>
    <t>妮可‧龍白(Nicole Lambert)</t>
  </si>
  <si>
    <t>上誼文化</t>
  </si>
  <si>
    <t>在希望與恐懼之間：阿富汗的戰地與日常實境(精裝攝影</t>
  </si>
  <si>
    <t>寶拉‧伯朗斯坦 Paula Bronstein</t>
  </si>
  <si>
    <t>小珍珠選守護神</t>
  </si>
  <si>
    <t>方素珍</t>
  </si>
  <si>
    <t>日本文樣圖解事典：帶來好運的日本傳統圖案480款</t>
  </si>
  <si>
    <t>藤依里子 著；水野惠司 監修</t>
  </si>
  <si>
    <t>克勞媞爾德•貝涵(Clotilde Perrin)</t>
  </si>
  <si>
    <t>有時候</t>
  </si>
  <si>
    <t>阿力金吉兒</t>
  </si>
  <si>
    <t>小魯文化</t>
  </si>
  <si>
    <t>日本，不能直譯：林水福作品集1</t>
  </si>
  <si>
    <t>林水福</t>
  </si>
  <si>
    <t>沒什麼事是喝一碗奶茶不能解決的⋯⋯：我的人類學田野</t>
  </si>
  <si>
    <t>梁瑜</t>
  </si>
  <si>
    <t>好麥給你好麵包</t>
  </si>
  <si>
    <t>楊馥如</t>
  </si>
  <si>
    <t>玉山社出</t>
  </si>
  <si>
    <t>燒杯君和他的夥伴──愉快的實驗器材圖鑑</t>
  </si>
  <si>
    <t>上谷夫婦</t>
  </si>
  <si>
    <t>好家在森林</t>
  </si>
  <si>
    <t>黃仕傑</t>
  </si>
  <si>
    <t>張曼娟成語學堂Ⅰ：爺爺泡的茶</t>
  </si>
  <si>
    <t>孫梓評</t>
  </si>
  <si>
    <t>野遊觀察指南：山野迷路要注意什麼？解讀大自然蛛絲</t>
  </si>
  <si>
    <t>崔斯坦‧古力 (Tristan Gooley)</t>
  </si>
  <si>
    <t>晨星出版</t>
  </si>
  <si>
    <t>Jon Agee</t>
  </si>
  <si>
    <t>寫作教練在你家</t>
  </si>
  <si>
    <t>格林文化</t>
  </si>
  <si>
    <t>山海經圖鑑</t>
  </si>
  <si>
    <t>李豐楙/編審</t>
  </si>
  <si>
    <t>大章魚艾米爾</t>
  </si>
  <si>
    <t>Tomi Ungerer</t>
  </si>
  <si>
    <t>點亮奇妙大自然</t>
  </si>
  <si>
    <t>文：瑞秋•威廉斯（Rachel Williams） 圖：卡洛夫斯基（Carnovsky）</t>
  </si>
  <si>
    <t>聽見海底的形狀：奠定大陸漂移說的女科學家</t>
  </si>
  <si>
    <t>HALI FELT 著</t>
  </si>
  <si>
    <t>序</t>
  </si>
  <si>
    <t>勾選</t>
  </si>
  <si>
    <t>單位</t>
  </si>
  <si>
    <t>冊數</t>
  </si>
  <si>
    <t>數學繪本（第二套）10冊</t>
  </si>
  <si>
    <t>林佑儒</t>
  </si>
  <si>
    <t>可能小學的歷史任務Ⅰ套書 共4冊</t>
  </si>
  <si>
    <t>少年科學偵探CSI 1-10 共10冊</t>
  </si>
  <si>
    <t>愛智</t>
  </si>
  <si>
    <r>
      <rPr>
        <b/>
        <sz val="12"/>
        <color indexed="53"/>
        <rFont val="細明體"/>
        <family val="3"/>
      </rPr>
      <t>愛智繪本館</t>
    </r>
    <r>
      <rPr>
        <b/>
        <sz val="12"/>
        <color indexed="53"/>
        <rFont val="Arial"/>
        <family val="2"/>
      </rPr>
      <t>1-37</t>
    </r>
  </si>
  <si>
    <t>文字魔人漫畫版07</t>
  </si>
  <si>
    <t>數學解題王1-8</t>
  </si>
  <si>
    <t xml:space="preserve">九歌兒童文學讀本 </t>
  </si>
  <si>
    <t>WHY?科普知識漫畫2</t>
  </si>
  <si>
    <t>金鼎獎</t>
  </si>
  <si>
    <t>金鼎獎</t>
  </si>
  <si>
    <t>金鼎獎</t>
  </si>
  <si>
    <t>金鼎獎</t>
  </si>
  <si>
    <t>金鼎獎</t>
  </si>
  <si>
    <t>金鼎獎</t>
  </si>
  <si>
    <t>金鼎獎</t>
  </si>
  <si>
    <t>金鼎獎</t>
  </si>
  <si>
    <t>金鼎獎</t>
  </si>
  <si>
    <t>金鼎獎</t>
  </si>
  <si>
    <t>金鼎獎</t>
  </si>
  <si>
    <t>金鼎獎</t>
  </si>
  <si>
    <t>神奇樹屋小百科1-20</t>
  </si>
  <si>
    <t>我的自然遊樂園1-10</t>
  </si>
  <si>
    <t>愛智福爾摩沙系列1-8</t>
  </si>
  <si>
    <t>978-957-608-313-6</t>
  </si>
  <si>
    <t>愛智繪本館－小米的便便商店</t>
  </si>
  <si>
    <t>兔子波西．賴馬</t>
  </si>
  <si>
    <t>愛智</t>
  </si>
  <si>
    <t>978-957-608-311-2</t>
  </si>
  <si>
    <t>愛智繪本館－小廚師阿諾</t>
  </si>
  <si>
    <t>王手蟲．王書曼</t>
  </si>
  <si>
    <t>978-957-608-312-9</t>
  </si>
  <si>
    <t>愛智繪本館－我是風</t>
  </si>
  <si>
    <t>李紫蓉．許文綺</t>
  </si>
  <si>
    <t>978-957-608-314-3</t>
  </si>
  <si>
    <t>愛智繪本館－小獅子多多</t>
  </si>
  <si>
    <t>謝明芳．林小杯</t>
  </si>
  <si>
    <t>978-957-608-315-0</t>
  </si>
  <si>
    <t>愛智繪本館－黑寶的鏡子</t>
  </si>
  <si>
    <t>石晏如．唐唐</t>
  </si>
  <si>
    <t>978-957-608-334-1</t>
  </si>
  <si>
    <t>愛智繪本館－小紅傘</t>
  </si>
  <si>
    <t>劉思源．何雲姿</t>
  </si>
  <si>
    <t>978-957-608-348-8</t>
  </si>
  <si>
    <t>愛智繪本館－誰撿到這架紙飛機?</t>
  </si>
  <si>
    <t>石晏如．何雲姿</t>
  </si>
  <si>
    <t>978-957-608-369-3</t>
  </si>
  <si>
    <t>愛智繪本館－當黑貓遇見白貓</t>
  </si>
  <si>
    <t>李紫蓉．胡家琪</t>
  </si>
  <si>
    <t>978-957-608-372-3</t>
  </si>
  <si>
    <t>愛智繪本館－小青的秘密</t>
  </si>
  <si>
    <t>劉思源．林小杯</t>
  </si>
  <si>
    <t>978-957-608-373-0</t>
  </si>
  <si>
    <t>愛智繪本館－小年獸的好爸爸</t>
  </si>
  <si>
    <t>兔子波西．許文綺</t>
  </si>
  <si>
    <t>978-957-608-379-2</t>
  </si>
  <si>
    <t>愛智繪本館－1個變100個</t>
  </si>
  <si>
    <t>劉思源．賴馬</t>
  </si>
  <si>
    <t>978-957-608-382-2</t>
  </si>
  <si>
    <t>愛智繪本館－我不喜歡</t>
  </si>
  <si>
    <t>謝明芳．賴馬</t>
  </si>
  <si>
    <t>978-957-608-383-9</t>
  </si>
  <si>
    <t>愛智繪本館－巧克力貓書店</t>
  </si>
  <si>
    <t>烏拉拉．林小杯</t>
  </si>
  <si>
    <t>978-957-608-384-6</t>
  </si>
  <si>
    <t>愛智繪本館－蔬菜的化裝舞會</t>
  </si>
  <si>
    <t>兔子波西．楊麗玲</t>
  </si>
  <si>
    <t>978-957-608-397-6</t>
  </si>
  <si>
    <t>愛智繪本館－超級啦啦隊</t>
  </si>
  <si>
    <t>周琡萍．邱千容</t>
  </si>
  <si>
    <t>978-957-608-395-2</t>
  </si>
  <si>
    <t>愛智繪本館－花豹逛大街</t>
  </si>
  <si>
    <t>978-957-608-399-0</t>
  </si>
  <si>
    <t>愛智繪本館－小蝶的海底探險</t>
  </si>
  <si>
    <t>978-957-608-388-4</t>
  </si>
  <si>
    <t>愛智繪本館－颱風來的那一天</t>
  </si>
  <si>
    <t>劉思源．楊麗玲</t>
  </si>
  <si>
    <t xml:space="preserve">978-957-608-401-0 </t>
  </si>
  <si>
    <t>愛智繪本館－紅蘋果</t>
  </si>
  <si>
    <t>978-957-608-434-8</t>
  </si>
  <si>
    <t>愛智繪本館－是誰偷走了池塘?</t>
  </si>
  <si>
    <t>周琡萍．何雲姿</t>
  </si>
  <si>
    <t>978-957-608-437-9</t>
  </si>
  <si>
    <t xml:space="preserve">愛智繪本館－普普的新房子 </t>
  </si>
  <si>
    <t>石晏如．鍾易真</t>
  </si>
  <si>
    <t>978-957-608-447-8</t>
  </si>
  <si>
    <t>愛智繪本館－香蕉阿奇</t>
  </si>
  <si>
    <t>謝明芳．何雲姿</t>
  </si>
  <si>
    <t>978-957-608-448-5</t>
  </si>
  <si>
    <t>愛智繪本館－冬冬的落葉</t>
  </si>
  <si>
    <t>謝明芳．許文綺</t>
  </si>
  <si>
    <t>978-957-608-453-9</t>
  </si>
  <si>
    <t>愛智繪本館－快樂的滋味</t>
  </si>
  <si>
    <t>978-957-608-459-1</t>
  </si>
  <si>
    <t>愛智繪本館－聖誕老婆婆出任務</t>
  </si>
  <si>
    <t>978-957-608-460-7</t>
  </si>
  <si>
    <t>愛智繪本館－大野狼診所</t>
  </si>
  <si>
    <t>謝明芳．鍾易真</t>
  </si>
  <si>
    <t>978-957-608-461-4</t>
  </si>
  <si>
    <t>愛智繪本館－魔法蛋</t>
  </si>
  <si>
    <t>謝明芳．邱千容</t>
  </si>
  <si>
    <t>978-957-608-471-3</t>
  </si>
  <si>
    <t>愛智繪本館－親愛的Hello</t>
  </si>
  <si>
    <t>RURU ．胡琪琪</t>
  </si>
  <si>
    <t>978-957-608-472-0</t>
  </si>
  <si>
    <t>愛智繪本館－33號小公車</t>
  </si>
  <si>
    <t>劉思源．唐唐</t>
  </si>
  <si>
    <t>978-957-608-473-7</t>
  </si>
  <si>
    <t>愛智繪本館－奶奶的紅花布</t>
  </si>
  <si>
    <t>周琡萍．崔麗君</t>
  </si>
  <si>
    <t>978-957-608-483-6</t>
  </si>
  <si>
    <t>愛智繪本館－我們都是"蜴"術家</t>
  </si>
  <si>
    <t>劉思源．王書曼</t>
  </si>
  <si>
    <t>978-957-608-485-0</t>
  </si>
  <si>
    <t>愛智繪本館－肚子好餓好餓喔！</t>
  </si>
  <si>
    <t>978-957-608-488-1</t>
  </si>
  <si>
    <t>愛智繪本館－小熊夢遊花境</t>
  </si>
  <si>
    <t>周琡萍‧邱千容</t>
  </si>
  <si>
    <t>978-957-608-492-8</t>
  </si>
  <si>
    <t>愛智繪本館－動物園有小偷！？</t>
  </si>
  <si>
    <t>劉思源‧南君</t>
  </si>
  <si>
    <t>978-957-608-494-2</t>
  </si>
  <si>
    <t>愛智繪本館－外婆的玻璃罐</t>
  </si>
  <si>
    <t>兔子波西‧崔麗君</t>
  </si>
  <si>
    <t>978-957-608-509-3</t>
  </si>
  <si>
    <t>愛智繪本館－美麗的歐敏</t>
  </si>
  <si>
    <t>文圖．劉伯樂</t>
  </si>
  <si>
    <t>978-957-608-511-6</t>
  </si>
  <si>
    <t>愛智繪本館－樹懶上學去</t>
  </si>
  <si>
    <t>石晏如．楊麗玲</t>
  </si>
  <si>
    <t>978-957-608-234-4</t>
  </si>
  <si>
    <t>香蕉阿奇</t>
  </si>
  <si>
    <t>978-957-608-235-1</t>
  </si>
  <si>
    <t>小猴子魯巴巴</t>
  </si>
  <si>
    <t>王手蟲．湯姆牛</t>
  </si>
  <si>
    <t>978-957-608-237-5</t>
  </si>
  <si>
    <t>年獸魯拉回家了</t>
  </si>
  <si>
    <t>兔子波西．鍾易真</t>
  </si>
  <si>
    <t>978-957-608-233-7</t>
  </si>
  <si>
    <t>禮物</t>
  </si>
  <si>
    <t>978-957-608-238-2</t>
  </si>
  <si>
    <t>流浪小老鼠的家</t>
  </si>
  <si>
    <t>978-957-608-241-2</t>
  </si>
  <si>
    <t>小刺蝟學畫畫</t>
  </si>
  <si>
    <t xml:space="preserve">王手蟲．湯姆牛 </t>
  </si>
  <si>
    <t>978-957-608-239-9</t>
  </si>
  <si>
    <t>豌豆兄弟</t>
  </si>
  <si>
    <t>陳璐茜</t>
  </si>
  <si>
    <t>978-957-608-254-2</t>
  </si>
  <si>
    <t>金鈕扣的聲音</t>
  </si>
  <si>
    <t>978-957-608-255-9</t>
  </si>
  <si>
    <t>冬冬的落葉</t>
  </si>
  <si>
    <t>978-957-608-262-7</t>
  </si>
  <si>
    <t>小仙子和小魔女</t>
  </si>
  <si>
    <t>唐土兒．邱千容</t>
  </si>
  <si>
    <t>978-957-608-261-0</t>
  </si>
  <si>
    <t>絲絲的畫</t>
  </si>
  <si>
    <t>許馨云．何雲姿</t>
  </si>
  <si>
    <t>978-957-608-259-7</t>
  </si>
  <si>
    <t>想念</t>
  </si>
  <si>
    <t>978-957-608-266-5</t>
  </si>
  <si>
    <t>小米的便便商店</t>
  </si>
  <si>
    <t>978-957-608-268-9</t>
  </si>
  <si>
    <t>古先生的帽子</t>
  </si>
  <si>
    <t>管家琪．陳瓊鳳</t>
  </si>
  <si>
    <t>978-957-608-276-4</t>
  </si>
  <si>
    <t>小布丁愛偷聽</t>
  </si>
  <si>
    <t>兔子波西．何雲姿</t>
  </si>
  <si>
    <t>978-957-608-273-3</t>
  </si>
  <si>
    <t>土地公捉迷藏</t>
  </si>
  <si>
    <t>石晏如．張振松</t>
  </si>
  <si>
    <t>978-957-608-283-2</t>
  </si>
  <si>
    <t>我是風</t>
  </si>
  <si>
    <t>978-957-608-282-5</t>
  </si>
  <si>
    <t>我不喜歡</t>
  </si>
  <si>
    <t>978-957-608-291-7</t>
  </si>
  <si>
    <t>變色龍不變色</t>
  </si>
  <si>
    <t>石晏如．賴馬</t>
  </si>
  <si>
    <t>978-957-608-292-4</t>
  </si>
  <si>
    <t>海帶可樂餅</t>
  </si>
  <si>
    <t>歐斯克．楊麗玲</t>
  </si>
  <si>
    <t>978-957-608-302-0</t>
  </si>
  <si>
    <t>黑寶的鏡子</t>
  </si>
  <si>
    <t>978-957-608-304-4</t>
  </si>
  <si>
    <t>阿福種田</t>
  </si>
  <si>
    <t>978-657-608-267-2</t>
  </si>
  <si>
    <t>普普的新房子</t>
  </si>
  <si>
    <t>978-957-608-321-1</t>
  </si>
  <si>
    <t>當黑貓遇見白貓</t>
  </si>
  <si>
    <t>978-957-608-329-7</t>
  </si>
  <si>
    <t>大野狼診所</t>
  </si>
  <si>
    <t>978-957-608-328-0</t>
  </si>
  <si>
    <t>小紅傘</t>
  </si>
  <si>
    <t>978-957-608-339-6</t>
  </si>
  <si>
    <t>快樂的滋味</t>
  </si>
  <si>
    <t>978-957-608-340-2</t>
  </si>
  <si>
    <t>我的葉子小書</t>
  </si>
  <si>
    <t>石晏如．許文綺</t>
  </si>
  <si>
    <t>978-957-608-320-4</t>
  </si>
  <si>
    <t>黑母雞找蛋</t>
  </si>
  <si>
    <t>洪志明．張振松</t>
  </si>
  <si>
    <t>978-957-608-344-0</t>
  </si>
  <si>
    <t>誰撿到這架紙飛機</t>
  </si>
  <si>
    <t>978-957-608-345-7</t>
  </si>
  <si>
    <t>蔬菜的化妝舞會</t>
  </si>
  <si>
    <t>978-957-608-346-4</t>
  </si>
  <si>
    <t>粉紅豬逛百貨公司</t>
  </si>
  <si>
    <t>謝明芳．唐唐</t>
  </si>
  <si>
    <t>978-957-608-280-1</t>
  </si>
  <si>
    <t>小廚師阿諾</t>
  </si>
  <si>
    <t>978-957-608-364-8</t>
  </si>
  <si>
    <t>鼴鼠婆婆的解藥</t>
  </si>
  <si>
    <t>亞平．楊麗玲</t>
  </si>
  <si>
    <t>978-957-608-366-2</t>
  </si>
  <si>
    <t>小年獸的好爸爸</t>
  </si>
  <si>
    <t>978-957-608-357-0</t>
  </si>
  <si>
    <t>森林裡的蛋炒飯</t>
  </si>
  <si>
    <t>王手蟲．許文綺</t>
  </si>
  <si>
    <t>978-957-608-347-1</t>
  </si>
  <si>
    <t>我們都是「蜴」術家</t>
  </si>
  <si>
    <t>978-957-608-361-7</t>
  </si>
  <si>
    <t>外婆的玻璃罐</t>
  </si>
  <si>
    <t>兔子波西．貓妮妮</t>
  </si>
  <si>
    <t>978-957-608-362-4</t>
  </si>
  <si>
    <t>誰是大明星</t>
  </si>
  <si>
    <t>978-957-608-275-7</t>
  </si>
  <si>
    <t>國王與魔豆</t>
  </si>
  <si>
    <t>王手蟲．胡家琪</t>
  </si>
  <si>
    <t>978-957-608-367-9</t>
  </si>
  <si>
    <t>誰的花花繩</t>
  </si>
  <si>
    <t>石晏如．王書曼</t>
  </si>
  <si>
    <t>978-957-608-365-5</t>
  </si>
  <si>
    <t>小驢子花生米</t>
  </si>
  <si>
    <t>烏魯谷．湯姆牛</t>
  </si>
  <si>
    <t>978-957-608-376-1</t>
  </si>
  <si>
    <t>1個變100個</t>
  </si>
  <si>
    <t>978-957-608-375-4</t>
  </si>
  <si>
    <t>小蜘蛛畢業了</t>
  </si>
  <si>
    <t>岑澎維．貓妮妮</t>
  </si>
  <si>
    <t>978-957-608-380-8</t>
  </si>
  <si>
    <t>愛心船2號</t>
  </si>
  <si>
    <t>978-957-608-381-5</t>
  </si>
  <si>
    <t>穿紅斗篷的女孩</t>
  </si>
  <si>
    <t>978-957-608-385-3</t>
  </si>
  <si>
    <t>魔法蛋</t>
  </si>
  <si>
    <t>978-957-608-387-7</t>
  </si>
  <si>
    <t>燕子日報</t>
  </si>
  <si>
    <t>周琡萍．貓妮妮</t>
  </si>
  <si>
    <t>978-957-608-386-0</t>
  </si>
  <si>
    <t>颱風來的那一天</t>
  </si>
  <si>
    <t>978-957-608-398-3</t>
  </si>
  <si>
    <t>超級啦啦隊</t>
  </si>
  <si>
    <t>978-957-608-400-3</t>
  </si>
  <si>
    <t>小蝶的海底探險</t>
  </si>
  <si>
    <t>978-957-608-422-5</t>
  </si>
  <si>
    <t>還能多擠一個人嗎</t>
  </si>
  <si>
    <t>劉思源．胡家琪</t>
  </si>
  <si>
    <t>978-957-608-421-8</t>
  </si>
  <si>
    <t>螢火蟲咕嚕的祕密</t>
  </si>
  <si>
    <t>978-957-608-391-4</t>
  </si>
  <si>
    <t>什麼都有雜貨店</t>
  </si>
  <si>
    <t>978-957-608-432-4</t>
  </si>
  <si>
    <t>是誰偷走了池塘?</t>
  </si>
  <si>
    <t>978-957-608-433-1</t>
  </si>
  <si>
    <t>大花貓學表演</t>
  </si>
  <si>
    <t>978-957-608-462-1</t>
  </si>
  <si>
    <t>聖誕老婆婆出任務</t>
  </si>
  <si>
    <t>978-957-608-476-8</t>
  </si>
  <si>
    <t>親愛的Hello</t>
  </si>
  <si>
    <t>978-957-608-475-1</t>
  </si>
  <si>
    <t>33號小公車</t>
  </si>
  <si>
    <t>劉思源‧唐唐</t>
  </si>
  <si>
    <t>978-957-608-474-4</t>
  </si>
  <si>
    <t>奶奶的紅花布</t>
  </si>
  <si>
    <t>周琡萍‧崔麗君</t>
  </si>
  <si>
    <t>978-957-608-486-7</t>
  </si>
  <si>
    <t>肚子好餓好餓喔！</t>
  </si>
  <si>
    <t>謝明芳‧何雲姿</t>
  </si>
  <si>
    <t>978-957-608-490-4</t>
  </si>
  <si>
    <t>小熊夢遊花境</t>
  </si>
  <si>
    <t>978-957-608-497-3</t>
  </si>
  <si>
    <t>動物園有小偷！？</t>
  </si>
  <si>
    <t>978-957-608-512-3</t>
  </si>
  <si>
    <t>美麗的歐敏</t>
  </si>
  <si>
    <t>978-957-608-513-0</t>
  </si>
  <si>
    <t>樹懶上學去</t>
  </si>
  <si>
    <t>978-957-608-477-5</t>
  </si>
  <si>
    <t>火車來了（精裝+1CD）</t>
  </si>
  <si>
    <t>謝明芳‧邱千容等</t>
  </si>
  <si>
    <t>978-957-608-479-9</t>
  </si>
  <si>
    <t>台灣的花蕊（精裝+1CD）</t>
  </si>
  <si>
    <t>石晏如‧陳維霖等</t>
  </si>
  <si>
    <t>978-957-608-480-5</t>
  </si>
  <si>
    <t>來看古早厝（精裝+1CD）</t>
  </si>
  <si>
    <t>石晏如‧劉伯樂等</t>
  </si>
  <si>
    <t>978-957-608-482-9</t>
  </si>
  <si>
    <t>海邊仔（精裝+1CD）</t>
  </si>
  <si>
    <t>謝明芳‧嚴凱信等</t>
  </si>
  <si>
    <t>978-957-608-484-3</t>
  </si>
  <si>
    <t>台灣出好米（精裝+1CD）</t>
  </si>
  <si>
    <t>978-957-608-491-1</t>
  </si>
  <si>
    <t>台灣水果香（精裝+1CD）</t>
  </si>
  <si>
    <t>謝明芳‧陳維霖等</t>
  </si>
  <si>
    <t>978-957-608-493-5</t>
  </si>
  <si>
    <t>尪仔戲真趣味（精裝+1CD）</t>
  </si>
  <si>
    <t>978-957-608-495-9</t>
  </si>
  <si>
    <t>糕餅好滋味（精裝+1CD）</t>
  </si>
  <si>
    <t>978-957-608-496-6</t>
  </si>
  <si>
    <t>大樹下（精裝+1CD）</t>
  </si>
  <si>
    <t>石晏如‧南君等</t>
  </si>
  <si>
    <t>978-957-608-510-9</t>
  </si>
  <si>
    <t>來廟口看鬧熱（精裝+1CD）</t>
  </si>
  <si>
    <t>石晏如‧邱千容等</t>
  </si>
  <si>
    <t>978-957-608-507-9</t>
  </si>
  <si>
    <t>踅夜市‧食點心（精裝+1CD）</t>
  </si>
  <si>
    <t>謝明芳．嚴凱信等</t>
  </si>
  <si>
    <t>978-957-608-504-8</t>
  </si>
  <si>
    <t>過新年（精裝+1CD）</t>
  </si>
  <si>
    <t>謝明芳．鍾易真等</t>
  </si>
  <si>
    <t>羅德．達爾經典故事全集 共10冊</t>
  </si>
  <si>
    <t xml:space="preserve">真的好奇怪套書(1-3集) 共3冊 </t>
  </si>
  <si>
    <t xml:space="preserve">真的好奇怪套書(4-6集) 共3冊 </t>
  </si>
  <si>
    <t>小天才大益智系列套書(共3冊)</t>
  </si>
  <si>
    <t xml:space="preserve">小老鼠愛數學第一輯(共5冊)  </t>
  </si>
  <si>
    <t xml:space="preserve">小老鼠愛數學第二輯 共5冊 </t>
  </si>
  <si>
    <t>蝙蝠巴特冒險記 共12冊</t>
  </si>
  <si>
    <t xml:space="preserve">閱讀123套書5(49-60)12冊 </t>
  </si>
  <si>
    <t xml:space="preserve">九歌106年童話選 </t>
  </si>
  <si>
    <t xml:space="preserve">林哲璋：鬼才童話套書  共4冊 </t>
  </si>
  <si>
    <t>小兵少年推理小說(全套4冊)</t>
  </si>
  <si>
    <t>我和你和他：學習愛與被愛精選繪本(共5冊)</t>
  </si>
  <si>
    <t xml:space="preserve">節日繪本：十二生肖    </t>
  </si>
  <si>
    <t>故事飛行船套書─小學生的第一套橋梁書1</t>
  </si>
  <si>
    <t>小毛，聖誕節到了！</t>
  </si>
  <si>
    <t>王文華給孩子的藝術童話輯 共4冊</t>
  </si>
  <si>
    <t>累積選購冊數</t>
  </si>
  <si>
    <t>發現臺灣的故事 共3冊</t>
  </si>
  <si>
    <t>小螢火蟲</t>
  </si>
  <si>
    <t>文房</t>
  </si>
  <si>
    <t>台灣東方</t>
  </si>
  <si>
    <t>如何</t>
  </si>
  <si>
    <t>青林</t>
  </si>
  <si>
    <t>貓頭鷹</t>
  </si>
  <si>
    <t>妖怪小學1-4</t>
  </si>
  <si>
    <t>貓戰士五部曲套書 共6冊</t>
  </si>
  <si>
    <t>野人</t>
  </si>
  <si>
    <t>遠流</t>
  </si>
  <si>
    <t>9789571463933</t>
  </si>
  <si>
    <t>拉拉上學又遲到啦</t>
  </si>
  <si>
    <t>妮可拉‧肯特(Nicola Kent)-文圖;吳其鴻(海狗房</t>
  </si>
  <si>
    <t>9789571463391</t>
  </si>
  <si>
    <t>我的莫札特樂曲：我的小小音樂圖畫書</t>
  </si>
  <si>
    <t>瑪莉詠‧畢耶</t>
  </si>
  <si>
    <t>2018/3/2</t>
  </si>
  <si>
    <t>9789571463407</t>
  </si>
  <si>
    <t>胡桃鉗：我的小小音樂圖畫書</t>
  </si>
  <si>
    <t>9789571463414</t>
  </si>
  <si>
    <t>魔笛：我的小小音樂圖畫書</t>
  </si>
  <si>
    <t>4712780658802</t>
  </si>
  <si>
    <t>歷史遊戲王全系列(共6冊)</t>
  </si>
  <si>
    <t>白品鍵, 胡其瑞, 曾双秀, 陳昀秀, 城菁汝, 林楓珏</t>
  </si>
  <si>
    <t>9786661401905</t>
  </si>
  <si>
    <t>創意MAKER全系列(共20冊)</t>
  </si>
  <si>
    <t>李民安;李寬宏;張燕風;陳佩萱;郭怡汾;唐念祖;胡其瑞;王明</t>
  </si>
  <si>
    <t>9789869654906</t>
  </si>
  <si>
    <t>亞斯少年校園偵探事件簿</t>
  </si>
  <si>
    <t>艾許利‧愛德華‧米勒</t>
  </si>
  <si>
    <t>2018/7/31</t>
  </si>
  <si>
    <t>9789869563666</t>
  </si>
  <si>
    <t>STEAM科學好好玩：史萊姆</t>
  </si>
  <si>
    <t>莉茲‧李‧海涅克</t>
  </si>
  <si>
    <t>9789869563673</t>
  </si>
  <si>
    <t>瘋狂樹屋91層</t>
  </si>
  <si>
    <t>安迪．格里菲斯</t>
  </si>
  <si>
    <t>9789869563628</t>
  </si>
  <si>
    <t>小騎士特倫克與壞牙蟲:小騎士特倫克系列04</t>
  </si>
  <si>
    <t>基爾絲汀．波伊</t>
  </si>
  <si>
    <t>9789869563635</t>
  </si>
  <si>
    <t>小騎士特倫克與巴比倫塔:小騎士特倫克系列05</t>
  </si>
  <si>
    <t>9789869458245</t>
  </si>
  <si>
    <t>世界上最棒的貓</t>
  </si>
  <si>
    <t>樋口裕子著; 張桂娥譯</t>
  </si>
  <si>
    <t>2017/7/10</t>
  </si>
  <si>
    <t>9789869458214</t>
  </si>
  <si>
    <t>瘋狂樹屋78層：誰是電影大明星</t>
  </si>
  <si>
    <t>9789869352659</t>
  </si>
  <si>
    <t>法蘭克的實驗室I：超能機器人現身！</t>
  </si>
  <si>
    <t>強．奚斯卡</t>
  </si>
  <si>
    <t>2017/3/3</t>
  </si>
  <si>
    <t>9789869458207</t>
  </si>
  <si>
    <t>法蘭克的實驗室01：超能機器人現身！</t>
  </si>
  <si>
    <t>強.奚斯卡(Jon Scieszka)作; 布萊恩.畢格斯(</t>
  </si>
  <si>
    <t>9789869352635</t>
  </si>
  <si>
    <t>瘋狂樹屋65層：驚奇時空歷險記</t>
  </si>
  <si>
    <t>安迪.格里菲斯 作;泰瑞.丹頓 繪</t>
  </si>
  <si>
    <t>9789864520930</t>
  </si>
  <si>
    <t>趣味漫畫中國歷史故事集：西漢（上）</t>
  </si>
  <si>
    <t>2017/8/15</t>
  </si>
  <si>
    <t>9789864520947</t>
  </si>
  <si>
    <t>趣味漫畫中國歷史故事集：西漢（下）</t>
  </si>
  <si>
    <t>9789864520992</t>
  </si>
  <si>
    <t>趣味漫畫中國歷史故事集：東漢（上）</t>
  </si>
  <si>
    <t>9789864521005</t>
  </si>
  <si>
    <t>趣味漫畫中國歷史故事集：東漢（下）</t>
  </si>
  <si>
    <t>9789864521012</t>
  </si>
  <si>
    <t>趣味漫畫中國歷史故事集：三國（上）</t>
  </si>
  <si>
    <t>9789864521029</t>
  </si>
  <si>
    <t>趣味漫畫中國歷史故事集：三國（下）</t>
  </si>
  <si>
    <t>9789864520961</t>
  </si>
  <si>
    <t>世界地圖旅行</t>
  </si>
  <si>
    <t>李惠晶</t>
  </si>
  <si>
    <t>9789864520862</t>
  </si>
  <si>
    <t>漫畫論語</t>
  </si>
  <si>
    <t>洋洋兔</t>
  </si>
  <si>
    <t>9789864520879</t>
  </si>
  <si>
    <t>有趣的亞洲</t>
  </si>
  <si>
    <t>曹知郁</t>
  </si>
  <si>
    <t>9789864520893</t>
  </si>
  <si>
    <t>趣味漫畫中國歷史故事集：春秋（上）</t>
  </si>
  <si>
    <t>9789864520909</t>
  </si>
  <si>
    <t>趣味漫畫中國歷史故事集：春秋（下）</t>
  </si>
  <si>
    <t>9789864520916</t>
  </si>
  <si>
    <t>趣味漫畫中國歷史故事集：戰國（上）</t>
  </si>
  <si>
    <t>9789864520923</t>
  </si>
  <si>
    <t>趣味漫畫中國歷史故事集：戰國（下）</t>
  </si>
  <si>
    <t>9789864520824</t>
  </si>
  <si>
    <t>紅樓夢 趣味漫畫</t>
  </si>
  <si>
    <t>曹雪芹</t>
  </si>
  <si>
    <t>2017/6/16</t>
  </si>
  <si>
    <t>9789864520831</t>
  </si>
  <si>
    <t>西遊記 趣味漫畫</t>
  </si>
  <si>
    <t>吳承恩</t>
  </si>
  <si>
    <t>9789864520848</t>
  </si>
  <si>
    <t>水滸傳 趣味漫畫</t>
  </si>
  <si>
    <t>施耐庵</t>
  </si>
  <si>
    <t>9789864520855</t>
  </si>
  <si>
    <t>三國演義 趣味漫畫</t>
  </si>
  <si>
    <t>9789865941734</t>
  </si>
  <si>
    <t>小鱷魚快樂去旅行</t>
  </si>
  <si>
    <t>9789869629348</t>
  </si>
  <si>
    <t>蜜蜜的神奇頭髮/巴巴</t>
  </si>
  <si>
    <t>Liv Wan</t>
  </si>
  <si>
    <t>2018/9/7</t>
  </si>
  <si>
    <t>9789869629331</t>
  </si>
  <si>
    <t>成語植物園之小貓老大歷險記</t>
  </si>
  <si>
    <t>王家珍</t>
  </si>
  <si>
    <t>9789869520584</t>
  </si>
  <si>
    <t>星星食驗室</t>
  </si>
  <si>
    <t>Lynette Lin</t>
  </si>
  <si>
    <t>2018/7/4</t>
  </si>
  <si>
    <t>9789869629317</t>
  </si>
  <si>
    <t>小種子</t>
  </si>
  <si>
    <t>吳在英</t>
  </si>
  <si>
    <t>2018/6/6</t>
  </si>
  <si>
    <t>9789869520577</t>
  </si>
  <si>
    <t>阿當，這隻貪吃的貓3</t>
  </si>
  <si>
    <t>亞平</t>
  </si>
  <si>
    <t>9789869520591</t>
  </si>
  <si>
    <t>兔子家的兒童節</t>
  </si>
  <si>
    <t>2018/3/28</t>
  </si>
  <si>
    <t>9789869520546</t>
  </si>
  <si>
    <t>和你在一起</t>
  </si>
  <si>
    <t>詹迪薾</t>
  </si>
  <si>
    <t>9789869520560</t>
  </si>
  <si>
    <t>敲敲木的胡桃鉗國王</t>
  </si>
  <si>
    <t>9789869520522</t>
  </si>
  <si>
    <t>好野人 K</t>
  </si>
  <si>
    <t>2017/12/14</t>
  </si>
  <si>
    <t>9789869520539</t>
  </si>
  <si>
    <t>豬古力的跨年願望</t>
  </si>
  <si>
    <t>王文華 文;陳完玲 圖</t>
  </si>
  <si>
    <t>2017/11/29</t>
  </si>
  <si>
    <t>9789869528498</t>
  </si>
  <si>
    <t>RUN!災害應變小英雄： 火災、地震、颱風——漫畫圖解求生的關鍵時刻</t>
  </si>
  <si>
    <t>湯芝萱 原作;樊千睿 漫畫</t>
  </si>
  <si>
    <t>9789869528467</t>
  </si>
  <si>
    <t>我也要當第一名</t>
  </si>
  <si>
    <t>傅嘉美</t>
  </si>
  <si>
    <t>9789869528443</t>
  </si>
  <si>
    <t>小公主的快樂運動筆記（漫畫版）</t>
  </si>
  <si>
    <t>原創漫畫☆螢×亦兒</t>
  </si>
  <si>
    <t>9789865707637</t>
  </si>
  <si>
    <t>雪田村的彩筆果(注音版）</t>
  </si>
  <si>
    <t>阮聞雪</t>
  </si>
  <si>
    <t>2017/8/28</t>
  </si>
  <si>
    <t>9789865707644</t>
  </si>
  <si>
    <t>葡萄寶貝不見了(注音版）</t>
  </si>
  <si>
    <t>李文英</t>
  </si>
  <si>
    <t>9789869468374</t>
  </si>
  <si>
    <t>莫理斯密令之陰陽眼偵探安東尼</t>
  </si>
  <si>
    <t>9789869468312</t>
  </si>
  <si>
    <t>一起勇敢向前走</t>
  </si>
  <si>
    <t>Mia等作; 古依平繪; 盧珍珍主編</t>
  </si>
  <si>
    <t>9789865707606</t>
  </si>
  <si>
    <t>守護燈塔的男孩</t>
  </si>
  <si>
    <t>張雅義</t>
  </si>
  <si>
    <t>9789869528436</t>
  </si>
  <si>
    <t>鎮上的怪婆婆</t>
  </si>
  <si>
    <t>Vianne</t>
  </si>
  <si>
    <t>9789869431101</t>
  </si>
  <si>
    <t>我的超完美同學</t>
  </si>
  <si>
    <t>梅洛琳</t>
  </si>
  <si>
    <t>9789865730901</t>
  </si>
  <si>
    <t>噗噗音樂會：一起來用小馬桶</t>
  </si>
  <si>
    <t>希多．凡荷納賀頓</t>
  </si>
  <si>
    <t>2018/5/8</t>
  </si>
  <si>
    <t>9789865730802</t>
  </si>
  <si>
    <t>小熊晃晃，你跑去哪裡啦</t>
  </si>
  <si>
    <t>茱莉亞.唐諾森</t>
  </si>
  <si>
    <t>2018/3/5</t>
  </si>
  <si>
    <t>9789865730840</t>
  </si>
  <si>
    <t>我的第一個小豬撲滿</t>
  </si>
  <si>
    <t>孟采・茱妮安-作;露西亞・瑟蘭諾-繪</t>
  </si>
  <si>
    <t>9789865730895</t>
  </si>
  <si>
    <t>誰說不能往上挖</t>
  </si>
  <si>
    <t>丹‧雅卡理諾</t>
  </si>
  <si>
    <t>失落的一角遇見大圓滿</t>
  </si>
  <si>
    <t>9789863382232</t>
  </si>
  <si>
    <t>是大熊吃了你的三明治</t>
  </si>
  <si>
    <t>茱莉亞‧薩爾康-羅奇</t>
  </si>
  <si>
    <t>2018/9/10</t>
  </si>
  <si>
    <t>9789863382102</t>
  </si>
  <si>
    <t>世界少年文學必讀經典60-孤雛淚</t>
  </si>
  <si>
    <t>查理士．狄更斯</t>
  </si>
  <si>
    <t>9789863382089</t>
  </si>
  <si>
    <t>世界少年文學必讀經典60
湯姆歷險記</t>
  </si>
  <si>
    <t>馬克‧吐溫
Mark Twain</t>
  </si>
  <si>
    <t>9789863382010</t>
  </si>
  <si>
    <t>手指玩遊戲</t>
  </si>
  <si>
    <t>叮咚</t>
  </si>
  <si>
    <t>9789861364773</t>
  </si>
  <si>
    <t>好想睡覺的小象</t>
  </si>
  <si>
    <t>卡爾-約翰.厄林 文;辛妮‧漢森 繪</t>
  </si>
  <si>
    <t>9789861364735</t>
  </si>
  <si>
    <t>愛不釋手的動物毛線球：日本手作大賞冠軍的絕妙創意</t>
  </si>
  <si>
    <t>trikotri</t>
  </si>
  <si>
    <t>9789861364537</t>
  </si>
  <si>
    <t>貓醫師，神回覆！</t>
  </si>
  <si>
    <t>鈴木真</t>
  </si>
  <si>
    <t>9789861364513</t>
  </si>
  <si>
    <t>用繪本開發孩子的寫作力與表達力</t>
  </si>
  <si>
    <t>陳安儀</t>
  </si>
  <si>
    <t>2016/3/29</t>
  </si>
  <si>
    <t>9789861364490</t>
  </si>
  <si>
    <t>讓孩子在情緒裡學會愛：陪他經歷喜怒哀樂，說出真感受</t>
  </si>
  <si>
    <t>澤爸（魏瑋志</t>
  </si>
  <si>
    <t>9789861364469</t>
  </si>
  <si>
    <t>好想睡覺的小兔子（附贈全球獨家閱讀輔助手冊）</t>
  </si>
  <si>
    <t>卡爾-約翰．厄林</t>
  </si>
  <si>
    <t>2016/2/2</t>
  </si>
  <si>
    <t>9789862743553</t>
  </si>
  <si>
    <t>洗衣機超人，幫幫忙！遊戲操作遊戲書</t>
  </si>
  <si>
    <t>姜承延</t>
  </si>
  <si>
    <t>9789862744017</t>
  </si>
  <si>
    <t>小心！那個東西出沒</t>
  </si>
  <si>
    <t>中文) 班傑．戴維斯(原文) Benji Davies</t>
  </si>
  <si>
    <t>9789862744055</t>
  </si>
  <si>
    <t>玻璃之顏</t>
  </si>
  <si>
    <t>9789862744062</t>
  </si>
  <si>
    <t>奇妙的海洋滅絕動物繪本圖鑑</t>
  </si>
  <si>
    <t>9789862744024</t>
  </si>
  <si>
    <t>我的爸爸</t>
  </si>
  <si>
    <t>姜景琇</t>
  </si>
  <si>
    <t>2018/6/30</t>
  </si>
  <si>
    <t>9789862743980</t>
  </si>
  <si>
    <t>妖怪爸爸上班去</t>
  </si>
  <si>
    <t>2018/6/26</t>
  </si>
  <si>
    <t>9789862744048</t>
  </si>
  <si>
    <t>許石的臺灣歌</t>
  </si>
  <si>
    <t>9789862743997</t>
  </si>
  <si>
    <t>人類是什麼——動物們的觀察報告</t>
  </si>
  <si>
    <t>文鍾勳</t>
  </si>
  <si>
    <t>2018/5/29</t>
  </si>
  <si>
    <t>9789862743522</t>
  </si>
  <si>
    <t>一起來刷牙！</t>
  </si>
  <si>
    <t>李露美</t>
  </si>
  <si>
    <t>2018/5/22</t>
  </si>
  <si>
    <t>9789862743973</t>
  </si>
  <si>
    <t>小小飛機，起飛！</t>
  </si>
  <si>
    <t>中村至男</t>
  </si>
  <si>
    <t>2018/4/27</t>
  </si>
  <si>
    <t>9789862743713</t>
  </si>
  <si>
    <t>我的媽媽</t>
  </si>
  <si>
    <t>9789862743720</t>
  </si>
  <si>
    <t>安東醫生出診去</t>
  </si>
  <si>
    <t>西村敏雄</t>
  </si>
  <si>
    <t>9789862743737</t>
  </si>
  <si>
    <t>我才不要捲捲頭</t>
  </si>
  <si>
    <t>蘿拉‧艾倫‧安德森</t>
  </si>
  <si>
    <t>9789862743690</t>
  </si>
  <si>
    <t>安東醫生的動物診所</t>
  </si>
  <si>
    <t>9789862743706</t>
  </si>
  <si>
    <t>香噴噴便當，一起開動囉</t>
  </si>
  <si>
    <t>安曇虫</t>
  </si>
  <si>
    <t>4714150671268</t>
  </si>
  <si>
    <t>青林大漫威超級英雄五分鐘故事集(蜘+復)</t>
  </si>
  <si>
    <t>亞歷山大‧偉司</t>
  </si>
  <si>
    <t>4714150671275</t>
  </si>
  <si>
    <t>青林小漫威超級英雄系列(雷神+鋼鐵+美國)</t>
  </si>
  <si>
    <t>9789571374529</t>
  </si>
  <si>
    <t>走河</t>
  </si>
  <si>
    <t>謝旺霖</t>
  </si>
  <si>
    <t>9789620870149</t>
  </si>
  <si>
    <t>雲朵其實很有用啊！</t>
  </si>
  <si>
    <t>李英珠</t>
  </si>
  <si>
    <t>9789620870224</t>
  </si>
  <si>
    <t>千奇百趣的嘴巴</t>
  </si>
  <si>
    <t>尹素英</t>
  </si>
  <si>
    <t>9789571374048</t>
  </si>
  <si>
    <t>我需要抱抱  /童書</t>
  </si>
  <si>
    <t>馬可‧馬汀</t>
  </si>
  <si>
    <t>9789571373676</t>
  </si>
  <si>
    <t>吉利狗與怪怪貓：敖幼祥上癮的漫畫人生</t>
  </si>
  <si>
    <t>2018/4/28</t>
  </si>
  <si>
    <t>9789571373195</t>
  </si>
  <si>
    <t>品格繪本小套書 共3冊</t>
  </si>
  <si>
    <t>艾貝塔．盧森等三人</t>
  </si>
  <si>
    <t>9789571372792</t>
  </si>
  <si>
    <t>好多好多 K</t>
  </si>
  <si>
    <t>2018/1/8</t>
  </si>
  <si>
    <t>9789571372617</t>
  </si>
  <si>
    <t>森林  K</t>
  </si>
  <si>
    <t>2017/12/18</t>
  </si>
  <si>
    <t>4712966621866</t>
  </si>
  <si>
    <t>世界上最棒的爸爸＋世界上最棒的媽媽</t>
  </si>
  <si>
    <t>派翠西亞˙查普曼</t>
  </si>
  <si>
    <t>9789571370569</t>
  </si>
  <si>
    <t>老師，你會不會回來</t>
  </si>
  <si>
    <t>王政忠</t>
  </si>
  <si>
    <t>9789864434923</t>
  </si>
  <si>
    <t>貓戰士外傳之十一：鷹翅的旅程</t>
  </si>
  <si>
    <t>艾琳‧杭特</t>
  </si>
  <si>
    <t>9789864434558</t>
  </si>
  <si>
    <t>貓戰士六部曲幽暗異象之四：黯黑之夜</t>
  </si>
  <si>
    <t>2018/7/3</t>
  </si>
  <si>
    <t>9789864434336</t>
  </si>
  <si>
    <t>貓戰士六部曲幽暗異象之三：破碎天空</t>
  </si>
  <si>
    <t>9789864433971</t>
  </si>
  <si>
    <t>貓戰士六部曲幽暗異象之二：雷電暗影</t>
  </si>
  <si>
    <t>9789864433636</t>
  </si>
  <si>
    <t>貓戰士六部曲幽暗異象之一：探索之旅</t>
  </si>
  <si>
    <t>艾琳.杭特</t>
  </si>
  <si>
    <t>9789864402533</t>
  </si>
  <si>
    <t>嗨！計程車</t>
  </si>
  <si>
    <t>櫻世界</t>
  </si>
  <si>
    <t>9789864402564</t>
  </si>
  <si>
    <t>給老師的一封信</t>
  </si>
  <si>
    <t>黛博拉．霍金森</t>
  </si>
  <si>
    <t>9789864401901</t>
  </si>
  <si>
    <t>影響孩子一生的彩繪世界經典名著一千零一夜</t>
  </si>
  <si>
    <t>阿拉伯民間故事</t>
  </si>
  <si>
    <t>9789864402243</t>
  </si>
  <si>
    <t>正方形</t>
  </si>
  <si>
    <t>麥克．巴奈特</t>
  </si>
  <si>
    <t>9789864402311</t>
  </si>
  <si>
    <t>讓我安靜五分鐘 (精選世界優良圖畫書)</t>
  </si>
  <si>
    <t>吉兒．莫非</t>
  </si>
  <si>
    <t>9789864402250</t>
  </si>
  <si>
    <t>躲貓貓</t>
  </si>
  <si>
    <t>安東尼?布朗</t>
  </si>
  <si>
    <t>9789864402267</t>
  </si>
  <si>
    <t>熱帶魚泰瑞</t>
  </si>
  <si>
    <t>9789864401031</t>
  </si>
  <si>
    <t>小心！誰在那裡？</t>
  </si>
  <si>
    <t>派翠西亞‧赫加蒂</t>
  </si>
  <si>
    <t>9789864402113</t>
  </si>
  <si>
    <t>長頸鹿和青蛙-你有聽我說話嗎？</t>
  </si>
  <si>
    <t>潔拉．希克斯</t>
  </si>
  <si>
    <t>9789864402298</t>
  </si>
  <si>
    <t>月亮雪酪</t>
  </si>
  <si>
    <t>9789862037751</t>
  </si>
  <si>
    <t>我也會！小學生的物品使用圖鑑</t>
  </si>
  <si>
    <t>麥克英文</t>
  </si>
  <si>
    <t>9789862037454</t>
  </si>
  <si>
    <t>少年科學偵探CSI 30：CSI驪歌響起！</t>
  </si>
  <si>
    <t>高喜貞　作；徐龍男　繪；郭泳稙　審訂</t>
  </si>
  <si>
    <t>2016/10/14</t>
  </si>
  <si>
    <t>9789862037317</t>
  </si>
  <si>
    <t>少年科學偵探CSI 29：局勢逆轉勝</t>
  </si>
  <si>
    <t>高喜貞　作；徐龍男　繪</t>
  </si>
  <si>
    <t>9789573283027</t>
  </si>
  <si>
    <t>龍的來信</t>
  </si>
  <si>
    <t>文、圖／艾瑪．亞略珪</t>
  </si>
  <si>
    <t>9789573283546</t>
  </si>
  <si>
    <t>風是什麼顏色？</t>
  </si>
  <si>
    <t>屁屁偵探讀本：來自遺址的求救信</t>
  </si>
  <si>
    <t>4719025007722</t>
  </si>
  <si>
    <t>阿斯嘉末日(全三冊)</t>
  </si>
  <si>
    <t>9789573281986</t>
  </si>
  <si>
    <t>晚安，睡覺囉 K</t>
  </si>
  <si>
    <t>蕾絲莉‧派翠賽里</t>
  </si>
  <si>
    <t>9789573282013</t>
  </si>
  <si>
    <t>不行喔，可以喔 K</t>
  </si>
  <si>
    <t>9789573282822</t>
  </si>
  <si>
    <t>檸檬圖書館</t>
  </si>
  <si>
    <t>喬．柯特李爾</t>
  </si>
  <si>
    <t>9789573283553</t>
  </si>
  <si>
    <t>1000把大提琴的合奏─大手牽小手</t>
  </si>
  <si>
    <t>文、圖／伊勢英子（H^</t>
  </si>
  <si>
    <t>2018/8/18</t>
  </si>
  <si>
    <t>9789573282396</t>
  </si>
  <si>
    <t>森林裡的怪咖─小徒弟兔寶的創作課4 K</t>
  </si>
  <si>
    <t>張友漁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</si>
  <si>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</si>
  <si>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</si>
  <si>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</si>
  <si>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</si>
  <si>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</si>
  <si>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</si>
  <si>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</si>
  <si>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</si>
  <si>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</si>
  <si>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</si>
  <si>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</si>
  <si>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</si>
  <si>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</si>
  <si>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</si>
  <si>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</si>
  <si>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</si>
  <si>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</si>
  <si>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</si>
  <si>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</si>
  <si>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</si>
  <si>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</si>
  <si>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本</t>
  </si>
  <si>
    <t>自填需求</t>
  </si>
  <si>
    <t>黃金種子圖書館    107年圖書選購明細表</t>
  </si>
  <si>
    <t>承辦:</t>
  </si>
  <si>
    <t>教務主任：                          分機：</t>
  </si>
  <si>
    <t>OPEN BOOK</t>
  </si>
  <si>
    <t>麻達快跑</t>
  </si>
  <si>
    <t>陳榕笙著；貓魚繪</t>
  </si>
  <si>
    <t>好書大家讀</t>
  </si>
  <si>
    <t>文學家的動物園</t>
  </si>
  <si>
    <t>林良 </t>
  </si>
  <si>
    <t>國語日報社</t>
  </si>
  <si>
    <t>海龍‧改改</t>
  </si>
  <si>
    <t>張國立著；Croter繪</t>
  </si>
  <si>
    <t>106.07</t>
  </si>
  <si>
    <t>莎拉‧潘尼帕克著；雍‧卡拉森繪；黃筱茵譯</t>
  </si>
  <si>
    <t>凱特‧狄卡密歐著；黃琪瑩譯</t>
  </si>
  <si>
    <t>東方出版社</t>
  </si>
  <si>
    <t>克萊兒‧佐恩著；林力敏譯</t>
  </si>
  <si>
    <t>丹‧哥邁哈特著；黃雅玲繪；黃琪瑩譯</t>
  </si>
  <si>
    <t>我只想回到自己的家：動物保護‧生態關懷文選</t>
  </si>
  <si>
    <t>陳幸蕙編著</t>
  </si>
  <si>
    <t>幼獅文化</t>
  </si>
  <si>
    <t>9789864490639</t>
  </si>
  <si>
    <t>記憶洄游：泰雅在呼喚1935</t>
  </si>
  <si>
    <t>馬紹‧阿紀著；詹雁子繪</t>
  </si>
  <si>
    <t>9789864432035</t>
  </si>
  <si>
    <t>忽遠忽近</t>
  </si>
  <si>
    <t>幾米</t>
  </si>
  <si>
    <t>9789862137529</t>
  </si>
  <si>
    <t>李明珊著；劉彤渲繪</t>
  </si>
  <si>
    <t>九歌出版社</t>
  </si>
  <si>
    <t xml:space="preserve"> 雪兔的孩子</t>
  </si>
  <si>
    <t>范先慧著；周一清繪</t>
  </si>
  <si>
    <t>信誼基金出版社</t>
  </si>
  <si>
    <t xml:space="preserve"> 藍騎士和白武士</t>
  </si>
  <si>
    <t>小野著；何耘之繪</t>
  </si>
  <si>
    <t>全都睡了100年</t>
  </si>
  <si>
    <t>林小杯</t>
  </si>
  <si>
    <t>植物研究社：認識植物世界裡的每一種「人」</t>
  </si>
  <si>
    <t>陳素宜著；辜品瑄繪</t>
  </si>
  <si>
    <t>106.10</t>
  </si>
  <si>
    <t>微光小太陽</t>
  </si>
  <si>
    <t>黃明雅</t>
  </si>
  <si>
    <t xml:space="preserve">我要成為甜點師：一個人，從東京開始的追夢旅程
</t>
  </si>
  <si>
    <t>劉偉苓</t>
  </si>
  <si>
    <t>為夢想點火：NASA和太空學校激勵人心的故事</t>
  </si>
  <si>
    <t>劉倬宇</t>
  </si>
  <si>
    <t>渠成文化</t>
  </si>
  <si>
    <t>9789869465373</t>
  </si>
  <si>
    <t>小火龍便利商店</t>
  </si>
  <si>
    <t>哲也著；水腦繪</t>
  </si>
  <si>
    <t>106.09</t>
  </si>
  <si>
    <t>我家系列4：我家蓋了新房子</t>
  </si>
  <si>
    <t>童嘉</t>
  </si>
  <si>
    <t>越讀者(十週年增訂版)</t>
  </si>
  <si>
    <t>郝明義</t>
  </si>
  <si>
    <t>囧星人的人生百想妙答</t>
  </si>
  <si>
    <t>囧星人</t>
  </si>
  <si>
    <t>三采文化</t>
  </si>
  <si>
    <t>9789863428879</t>
  </si>
  <si>
    <t>我為什麼去法國上哲學課？：擺脫思考同溫層，拆穿自我的誠實之旅</t>
  </si>
  <si>
    <t>褚士瑩</t>
  </si>
  <si>
    <t>大田出版</t>
  </si>
  <si>
    <t>9789861795034</t>
  </si>
  <si>
    <t>老鷹的故事</t>
  </si>
  <si>
    <t>沈振中</t>
  </si>
  <si>
    <t>9789864432776</t>
  </si>
  <si>
    <t>活學活用‧玩英文</t>
  </si>
  <si>
    <t>莊坤良</t>
  </si>
  <si>
    <t>書林出版</t>
  </si>
  <si>
    <t>如果你活在希臘神話</t>
  </si>
  <si>
    <t>荷馬、奧維德等著；蒙塔娜繪</t>
  </si>
  <si>
    <t>9789861897905</t>
  </si>
  <si>
    <t>親愛的世界，你好嗎？一個5歲小男孩從一枝鉛筆、一張明信片開始的193國環球旅行</t>
  </si>
  <si>
    <t>托比‧里特著；林欣璇譯</t>
  </si>
  <si>
    <t>臉譜出版</t>
  </si>
  <si>
    <t>小巫婆</t>
  </si>
  <si>
    <t>奧飛‧普思樂著；溫妮‧格巴特繪；鄭如晴譯</t>
  </si>
  <si>
    <t>小手鞠琉衣著；高巢和美繪；張桂娥譯</t>
  </si>
  <si>
    <t>小野人與長毛象1：小野人去打獵</t>
  </si>
  <si>
    <t>亞齊．尼彼許文、圖；廖于婷譯</t>
  </si>
  <si>
    <t>9789864271597</t>
  </si>
  <si>
    <t>齊藤洋著；大森裕子繪；李慧娟譯</t>
  </si>
  <si>
    <t>是我讓你傷心了嗎？：不管有沒有牙，都要咬著撐過陰雨天</t>
  </si>
  <si>
    <t>布魯珂‧巴克著；玉小可譯</t>
  </si>
  <si>
    <t>時光的禮物：從荷蘭角港到多瑙河中游的青春浪遊</t>
  </si>
  <si>
    <t>派翠克‧弗莫著；王約譯</t>
  </si>
  <si>
    <t>馬可孛羅</t>
  </si>
  <si>
    <t>9789869510349</t>
  </si>
  <si>
    <t>被天堂遺忘的孩子：一場重現愛與勇氣的冒險之旅</t>
  </si>
  <si>
    <t>索妮雅‧納薩瑞歐著；許晉福譯</t>
  </si>
  <si>
    <t>樂果文化</t>
  </si>
  <si>
    <t>9789869513630</t>
  </si>
  <si>
    <t>日之東‧月之西：北歐故事集</t>
  </si>
  <si>
    <t>彼得・克利斯登・亞柏容森、容根・因格布利森・莫伊著；凱・尼爾森繪；劉夏泱譯</t>
  </si>
  <si>
    <t>如果出版</t>
  </si>
  <si>
    <t>9789869480635</t>
  </si>
  <si>
    <t>羅德‧達爾著；昆丁‧布雷克繪；劉清彥譯</t>
  </si>
  <si>
    <t>小島來了陌生爸爸</t>
  </si>
  <si>
    <t>安娜‧沃茲著；陳沛珛繪；林敏雅譯</t>
  </si>
  <si>
    <t>9789864792597</t>
  </si>
  <si>
    <t>屏東文學青少年讀本：新詩卷</t>
  </si>
  <si>
    <t>林秀蓉、傅怡禎主編</t>
  </si>
  <si>
    <t>屏東縣政府</t>
  </si>
  <si>
    <t>9789860521764</t>
  </si>
  <si>
    <t>晨讀10分鐘：我的成功，我決定</t>
  </si>
  <si>
    <t>葉丙成著；包大山繪</t>
  </si>
  <si>
    <t>106.06</t>
  </si>
  <si>
    <t>106.02</t>
  </si>
  <si>
    <t>手繪自然筆記</t>
  </si>
  <si>
    <t>朱珮青</t>
  </si>
  <si>
    <t>9789864432301</t>
  </si>
  <si>
    <t>蘭的10個誘惑：透視蘭花的性吸引力與演化奧祕</t>
  </si>
  <si>
    <t>呂長澤、莊貴竣、鄭杏倩</t>
  </si>
  <si>
    <t>9789573279716</t>
  </si>
  <si>
    <t>106.04</t>
  </si>
  <si>
    <t>字字有來頭：文字學家的殷墟筆記01動物篇</t>
  </si>
  <si>
    <t>許進雄著；Bianco繪</t>
  </si>
  <si>
    <t>字畝文化</t>
  </si>
  <si>
    <t>106.03</t>
  </si>
  <si>
    <t>讀懂量子力學的第一本書：大科學家講量子的故事，帶你探索最先進的物理科學</t>
  </si>
  <si>
    <t>李淼</t>
  </si>
  <si>
    <t>漫遊者文化</t>
  </si>
  <si>
    <t>9789864892167</t>
  </si>
  <si>
    <t>飛航解密：美國航太專家關於飛航安全、訓練與管理的大解密</t>
  </si>
  <si>
    <t>王立楨</t>
  </si>
  <si>
    <t>鰻的生命旅程：小鰻大冒險</t>
  </si>
  <si>
    <t>黑木真理文；須飼秀和圖；張瑜庭譯</t>
  </si>
  <si>
    <t>電影開麥拉</t>
  </si>
  <si>
    <t>德卡特著；皮坦繪；劉孟穎譯</t>
  </si>
  <si>
    <t>9789864271511</t>
  </si>
  <si>
    <t>通往海底的奇妙旅程</t>
  </si>
  <si>
    <t>史提夫‧詹金斯著；張東君譯</t>
  </si>
  <si>
    <t>105.12</t>
  </si>
  <si>
    <t>城市裡的鳥巢：鳥兒們「窩」在哪裡？</t>
  </si>
  <si>
    <t>芭芭拉‧貝許文、圖；蔡宜容譯</t>
  </si>
  <si>
    <t>步步出版</t>
  </si>
  <si>
    <t>寶貝的第一個Q&amp;A：認識病菌大發現</t>
  </si>
  <si>
    <t>凱蒂‧黛恩絲著；瑪塔‧阿瓦雷‧米格恩斯繪；謝靜雯譯</t>
  </si>
  <si>
    <t>候鳥的世界</t>
  </si>
  <si>
    <t>鈴木守著；張東君譯</t>
  </si>
  <si>
    <t>水：乾渴世界的希望</t>
  </si>
  <si>
    <t>朱迪絲‧舒瓦茲著；洪慧芳譯</t>
  </si>
  <si>
    <t>馬可孛羅</t>
  </si>
  <si>
    <t>9789869510318</t>
  </si>
  <si>
    <t>色彩的履歷書：從科學到風俗，75種令人神魂顛倒的色彩故事</t>
  </si>
  <si>
    <t>卡西亞‧聖‧克萊兒著；蔡宜容譯</t>
  </si>
  <si>
    <t>本事出版</t>
  </si>
  <si>
    <t>9789869450485</t>
  </si>
  <si>
    <t>愛寫字，玩書法</t>
  </si>
  <si>
    <t>洪金禪編著；CROTER繪</t>
  </si>
  <si>
    <t>高雄市立美術館</t>
  </si>
  <si>
    <t>9789860530704</t>
  </si>
  <si>
    <t>小白</t>
  </si>
  <si>
    <t>郭乃文著；周見信繪</t>
  </si>
  <si>
    <t>同一個月亮</t>
  </si>
  <si>
    <t>好餓好餓好餓</t>
  </si>
  <si>
    <t>劉思源著；南君繪</t>
  </si>
  <si>
    <t>車票去哪裡了？</t>
  </si>
  <si>
    <t>小天下</t>
  </si>
  <si>
    <t>菜市</t>
  </si>
  <si>
    <t>張哲銘</t>
  </si>
  <si>
    <t>獨眼孫悟空</t>
  </si>
  <si>
    <t>張嘉驊著；南君繪</t>
  </si>
  <si>
    <t>藝術家阿德</t>
  </si>
  <si>
    <t>湯姆牛</t>
  </si>
  <si>
    <t>Life幸福小鋪</t>
  </si>
  <si>
    <t>楠茂宣著；松本春野繪；陳瀅如譯</t>
  </si>
  <si>
    <t>9789864490608</t>
  </si>
  <si>
    <t>羅伯˙畢多夫文、圖；吳其鴻譯</t>
  </si>
  <si>
    <t>維京國際</t>
  </si>
  <si>
    <t>小川洋子著；岡田千晶繪；王蘊潔譯</t>
  </si>
  <si>
    <t>菊池日出夫文、圖；王蘊潔譯</t>
  </si>
  <si>
    <t>今天的點心</t>
  </si>
  <si>
    <t>渡邉千夏</t>
  </si>
  <si>
    <t>106.08</t>
  </si>
  <si>
    <t>妮可拉‧戴維斯著；羅拉‧卡爾琳繪；劉清彥譯</t>
  </si>
  <si>
    <t>天亮之前</t>
  </si>
  <si>
    <t>喬艾絲‧席曼著；貝絲‧科隆斯繪；宋珮譯</t>
  </si>
  <si>
    <t>道聲出版社</t>
  </si>
  <si>
    <t>9789864001811</t>
  </si>
  <si>
    <t>貞娜‧溫特著；馬筱鳳譯</t>
  </si>
  <si>
    <t>西蒙娜‧希洛羅文、圖；黃筱茵譯</t>
  </si>
  <si>
    <t>三民書局</t>
  </si>
  <si>
    <t>石川惠理子文、圖；林真美譯</t>
  </si>
  <si>
    <t>荒井真紀文、圖；黃郁婷譯</t>
  </si>
  <si>
    <t>有時母親，有時自己</t>
  </si>
  <si>
    <t>史帝芬‧塞凡著；艾曼紐‧伍達赫繪；周伶芝譯</t>
  </si>
  <si>
    <t>9789869420266</t>
  </si>
  <si>
    <t>106.05</t>
  </si>
  <si>
    <t xml:space="preserve">米尼諾 : 寶寶的異想世界 </t>
  </si>
  <si>
    <t>伊索爾文、圖；李家蘭譯</t>
  </si>
  <si>
    <t>你在想什麼</t>
  </si>
  <si>
    <t>樓弘・莫侯文、圖；尉遲秀譯</t>
  </si>
  <si>
    <t>9789869343893</t>
  </si>
  <si>
    <t>藍史密斯文、圖；王欣榆譯</t>
  </si>
  <si>
    <t>山本賢藏文； 伊勢英子圖；林真美譯</t>
  </si>
  <si>
    <t>廣野多珂子文、圖；陳珊珊譯</t>
  </si>
  <si>
    <t>馬可‧馬汀文、圖；張杏如譯</t>
  </si>
  <si>
    <t>白希那文、圖；蘇懿禎譯</t>
  </si>
  <si>
    <t>106.11</t>
  </si>
  <si>
    <t>穗村弘著；木內達朗繪；黃惠綺譯</t>
  </si>
  <si>
    <t>風的電話</t>
  </si>
  <si>
    <t>井本蓉子文、圖；米雅譯</t>
  </si>
  <si>
    <t>青林國際</t>
  </si>
  <si>
    <t>夏綠蒂的撲滿</t>
  </si>
  <si>
    <t>大衛‧麥基文、圖；柯倩華譯</t>
  </si>
  <si>
    <t>9789864001736</t>
  </si>
  <si>
    <t>班雅明先生的神祕行李箱</t>
  </si>
  <si>
    <t>張蓓瑜</t>
  </si>
  <si>
    <t>晚安，回家囉！</t>
  </si>
  <si>
    <t>宮越曉子文、圖；張東君譯</t>
  </si>
  <si>
    <t>野狼的肚子我的家</t>
  </si>
  <si>
    <t>麥克‧巴奈特著；雍‧卡拉森繪；劉清彥譯</t>
  </si>
  <si>
    <t>106.12</t>
  </si>
  <si>
    <t>棕先生的神奇帽子</t>
  </si>
  <si>
    <t>今井彩乃文、圖；宋珮譯</t>
  </si>
  <si>
    <t>等待</t>
  </si>
  <si>
    <t>凱文‧漢克斯文、圖；吳其鴻譯</t>
  </si>
  <si>
    <t>獅子一起去上學</t>
  </si>
  <si>
    <t>海倫‧史蒂芬文、圖；黃筱茵譯</t>
  </si>
  <si>
    <t>圖畫在說悄悄話</t>
  </si>
  <si>
    <t>潘蜜拉‧札格倫斯基文、圖；宋珮譯</t>
  </si>
  <si>
    <t>9789864792832</t>
  </si>
  <si>
    <t>誰和我一起搭公車？</t>
  </si>
  <si>
    <t>瑪麗安‧杜布文、圖；邱瑞鑾譯</t>
  </si>
  <si>
    <t>9789864792801</t>
  </si>
  <si>
    <t>誰都不准通過！</t>
  </si>
  <si>
    <t>伊莎貝爾‧米荷絲‧馬汀斯著；柏南多‧P‧卡瓦洛繪；黃鴻硯譯</t>
  </si>
  <si>
    <t>藍海驚奇</t>
  </si>
  <si>
    <t>艾莉森．傑伊文、圖；劉孟穎譯</t>
  </si>
  <si>
    <t>9789864271382</t>
  </si>
  <si>
    <t>鼴鼠的煩惱</t>
  </si>
  <si>
    <t>金祥謹文、圖；許延瑜譯</t>
  </si>
  <si>
    <t>ISBN編號</t>
  </si>
  <si>
    <t>書名</t>
  </si>
  <si>
    <t>作者或分類</t>
  </si>
  <si>
    <t>分享</t>
  </si>
  <si>
    <t>野貓軍團烤麵包</t>
  </si>
  <si>
    <t>作者/繪者：工藤紀子   
譯者：蘇懿禎</t>
  </si>
  <si>
    <t>台灣東方</t>
  </si>
  <si>
    <t>我可以加入你的俱樂部嗎</t>
  </si>
  <si>
    <t>第一次自己搭公車</t>
  </si>
  <si>
    <t>大穎</t>
  </si>
  <si>
    <t>爺爺的肉丸子湯</t>
  </si>
  <si>
    <t>垃圾車辛苦了</t>
  </si>
  <si>
    <t>爺爺的天堂島</t>
  </si>
  <si>
    <t>一顆海龜蛋的神奇旅程</t>
  </si>
  <si>
    <t>輪椅是我的腳</t>
  </si>
  <si>
    <t>動物奧運會</t>
  </si>
  <si>
    <t>作者/繪者：文鍾勳   
譯者：林玗潔</t>
  </si>
  <si>
    <t>蝌蚪的諾言</t>
  </si>
  <si>
    <t>不圓滿的貢丸</t>
  </si>
  <si>
    <t>女書</t>
  </si>
  <si>
    <t>神奇樹屋38：瘋狂天才達文西</t>
  </si>
  <si>
    <t>翻滾吧!筊兄弟</t>
  </si>
  <si>
    <t>康軒</t>
  </si>
  <si>
    <t>童話莊子</t>
  </si>
  <si>
    <t>不乖童話</t>
  </si>
  <si>
    <t>半個老大</t>
  </si>
  <si>
    <t>可能小學的歷史任務II 達達馬蹄到漢朝</t>
  </si>
  <si>
    <t>小提琴女孩：擁抱生命的樂章</t>
  </si>
  <si>
    <t>給孩子的希臘羅馬神話故事(上)：眾神的世界大戰</t>
  </si>
  <si>
    <t>貓戰士五部曲部族誕生之一：太陽之路</t>
  </si>
  <si>
    <t>一百件洋裝</t>
  </si>
  <si>
    <t>詩魂：仙靈傳奇1</t>
  </si>
  <si>
    <t>哆啦A夢科學任意門01-16</t>
  </si>
  <si>
    <t>藤子.F.不二雄漫畫</t>
  </si>
  <si>
    <t>安喜亞．賽門絲
繪者：喬治雅．博琪  
譯者：賴嘉綾、陳秋彤</t>
  </si>
  <si>
    <t>約翰．凱利   
繪者：史蒂芬．拉伯利斯
譯者：黃又青</t>
  </si>
  <si>
    <t>南康瀚   
譯者：徐鳳擎</t>
  </si>
  <si>
    <t>角野榮子   
繪者：市川里美
譯者：米雅</t>
  </si>
  <si>
    <t>竹下文子   
繪者：鈴木守
譯者：黃惠綺</t>
  </si>
  <si>
    <t>班傑‧戴維斯   
譯者：李貞慧</t>
  </si>
  <si>
    <t>鈴木守   
譯者：陳采瑛</t>
  </si>
  <si>
    <t>法蘭茲－約瑟夫‧豪尼格   
譯者：林倩葦</t>
  </si>
  <si>
    <t>珍妮．威利斯   
繪者：湯尼．羅斯
譯者：郭恩惠</t>
  </si>
  <si>
    <t>林慧文 、 王儷靜  
繪者：孫心瑜</t>
  </si>
  <si>
    <t>瑪麗．波．奧斯本   
繪者：吳健豐
譯者：汪芸</t>
  </si>
  <si>
    <t>詹瑞璟   
繪者：嚴凱信</t>
  </si>
  <si>
    <t>哲也   
繪者：徐萃, 姬炤華</t>
  </si>
  <si>
    <t>王淑芬   
繪者：賴馬</t>
  </si>
  <si>
    <t>王文華   
繪者：王秋香</t>
  </si>
  <si>
    <t>王文華   
繪者：Lucky Wei</t>
  </si>
  <si>
    <t>朱嘉雯    
繪者：林家棟</t>
  </si>
  <si>
    <t> 王文華   
繪者：九子</t>
  </si>
  <si>
    <t>艾琳‧杭特    
譯者：高子梅</t>
  </si>
  <si>
    <t>艾蓮諾．艾斯提斯   
繪者：路易斯．斯洛巴德金
譯者：謝維玲</t>
  </si>
  <si>
    <t>陳郁如   
繪者：蔡兆倫</t>
  </si>
  <si>
    <t>草莓村故事01：請來森林小屋玩</t>
  </si>
  <si>
    <t>芭比－我可以成為動物飼育員</t>
  </si>
  <si>
    <t>藍色時間</t>
  </si>
  <si>
    <t>魔術專賣店01：消失的錢幣</t>
  </si>
  <si>
    <t>小兔彼得和他的朋友 第二集 共5冊</t>
  </si>
  <si>
    <t>小皮克的欠揍生活日記：致小時候的每一個巴掌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</si>
</sst>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000"/>
    <numFmt numFmtId="188" formatCode="0_);[Red]\(0\)"/>
  </numFmts>
  <fonts count="6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b/>
      <sz val="12"/>
      <color indexed="53"/>
      <name val="細明體"/>
      <family val="3"/>
    </font>
    <font>
      <b/>
      <sz val="12"/>
      <color indexed="53"/>
      <name val="Arial"/>
      <family val="2"/>
    </font>
    <font>
      <sz val="14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0"/>
      <color indexed="10"/>
      <name val="新細明體"/>
      <family val="1"/>
    </font>
    <font>
      <b/>
      <sz val="10"/>
      <color indexed="9"/>
      <name val="新細明體"/>
      <family val="1"/>
    </font>
    <font>
      <b/>
      <sz val="14"/>
      <color indexed="56"/>
      <name val="新細明體"/>
      <family val="1"/>
    </font>
    <font>
      <b/>
      <sz val="12"/>
      <color indexed="16"/>
      <name val="新細明體"/>
      <family val="1"/>
    </font>
    <font>
      <b/>
      <sz val="10"/>
      <color indexed="16"/>
      <name val="新細明體"/>
      <family val="1"/>
    </font>
    <font>
      <b/>
      <sz val="11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ED6C18"/>
      <name val="細明體"/>
      <family val="3"/>
    </font>
    <font>
      <b/>
      <sz val="12"/>
      <color rgb="FFED6C18"/>
      <name val="Arial"/>
      <family val="2"/>
    </font>
    <font>
      <sz val="12"/>
      <color rgb="FFFF0000"/>
      <name val="新細明體"/>
      <family val="1"/>
    </font>
    <font>
      <sz val="12"/>
      <color theme="0"/>
      <name val="新細明體"/>
      <family val="1"/>
    </font>
    <font>
      <sz val="12"/>
      <name val="Calibri"/>
      <family val="1"/>
    </font>
    <font>
      <sz val="12"/>
      <color theme="1"/>
      <name val="新細明體"/>
      <family val="1"/>
    </font>
    <font>
      <b/>
      <sz val="12"/>
      <color theme="5"/>
      <name val="新細明體"/>
      <family val="1"/>
    </font>
    <font>
      <b/>
      <sz val="10"/>
      <color theme="5"/>
      <name val="新細明體"/>
      <family val="1"/>
    </font>
    <font>
      <b/>
      <sz val="12"/>
      <color theme="0"/>
      <name val="新細明體"/>
      <family val="1"/>
    </font>
    <font>
      <b/>
      <sz val="10"/>
      <color theme="0"/>
      <name val="新細明體"/>
      <family val="1"/>
    </font>
    <font>
      <b/>
      <sz val="14"/>
      <color theme="3" tint="-0.4999699890613556"/>
      <name val="新細明體"/>
      <family val="1"/>
    </font>
    <font>
      <b/>
      <sz val="12"/>
      <color theme="5" tint="-0.4999699890613556"/>
      <name val="新細明體"/>
      <family val="1"/>
    </font>
    <font>
      <b/>
      <sz val="10"/>
      <color theme="5" tint="-0.4999699890613556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center"/>
    </xf>
    <xf numFmtId="0" fontId="7" fillId="0" borderId="13" xfId="0" applyNumberFormat="1" applyFont="1" applyBorder="1" applyAlignment="1" quotePrefix="1">
      <alignment shrinkToFit="1"/>
    </xf>
    <xf numFmtId="0" fontId="7" fillId="0" borderId="13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 horizontal="left"/>
    </xf>
    <xf numFmtId="0" fontId="7" fillId="0" borderId="13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NumberFormat="1" applyFont="1" applyBorder="1" applyAlignment="1" quotePrefix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 quotePrefix="1">
      <alignment horizontal="left"/>
    </xf>
    <xf numFmtId="0" fontId="7" fillId="0" borderId="14" xfId="0" applyNumberFormat="1" applyFont="1" applyBorder="1" applyAlignment="1" quotePrefix="1">
      <alignment shrinkToFi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left"/>
    </xf>
    <xf numFmtId="0" fontId="7" fillId="0" borderId="17" xfId="0" applyNumberFormat="1" applyFont="1" applyBorder="1" applyAlignment="1" quotePrefix="1">
      <alignment shrinkToFit="1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shrinkToFi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shrinkToFit="1"/>
    </xf>
    <xf numFmtId="0" fontId="7" fillId="0" borderId="0" xfId="0" applyFont="1" applyAlignment="1">
      <alignment wrapText="1"/>
    </xf>
    <xf numFmtId="0" fontId="7" fillId="0" borderId="14" xfId="0" applyNumberFormat="1" applyFont="1" applyBorder="1" applyAlignment="1" quotePrefix="1">
      <alignment wrapText="1"/>
    </xf>
    <xf numFmtId="0" fontId="7" fillId="0" borderId="13" xfId="0" applyFont="1" applyBorder="1" applyAlignment="1">
      <alignment vertical="center" wrapText="1"/>
    </xf>
    <xf numFmtId="0" fontId="7" fillId="0" borderId="13" xfId="0" applyNumberFormat="1" applyFont="1" applyBorder="1" applyAlignment="1" quotePrefix="1">
      <alignment wrapText="1"/>
    </xf>
    <xf numFmtId="0" fontId="56" fillId="0" borderId="13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7" xfId="0" applyNumberFormat="1" applyFont="1" applyBorder="1" applyAlignment="1" quotePrefix="1">
      <alignment wrapText="1"/>
    </xf>
    <xf numFmtId="0" fontId="7" fillId="0" borderId="17" xfId="0" applyFont="1" applyBorder="1" applyAlignment="1">
      <alignment wrapText="1"/>
    </xf>
    <xf numFmtId="0" fontId="0" fillId="0" borderId="0" xfId="0" applyAlignment="1">
      <alignment/>
    </xf>
    <xf numFmtId="0" fontId="58" fillId="33" borderId="11" xfId="0" applyNumberFormat="1" applyFont="1" applyFill="1" applyBorder="1" applyAlignment="1" quotePrefix="1">
      <alignment horizontal="center"/>
    </xf>
    <xf numFmtId="0" fontId="58" fillId="33" borderId="13" xfId="0" applyNumberFormat="1" applyFont="1" applyFill="1" applyBorder="1" applyAlignment="1" quotePrefix="1">
      <alignment horizontal="center"/>
    </xf>
    <xf numFmtId="0" fontId="7" fillId="33" borderId="13" xfId="0" applyNumberFormat="1" applyFont="1" applyFill="1" applyBorder="1" applyAlignment="1" quotePrefix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 quotePrefix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 quotePrefix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1" xfId="0" applyNumberFormat="1" applyFont="1" applyFill="1" applyBorder="1" applyAlignment="1" quotePrefix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14" xfId="0" applyNumberFormat="1" applyFont="1" applyFill="1" applyBorder="1" applyAlignment="1" quotePrefix="1">
      <alignment horizontal="center"/>
    </xf>
    <xf numFmtId="0" fontId="58" fillId="33" borderId="16" xfId="0" applyNumberFormat="1" applyFont="1" applyFill="1" applyBorder="1" applyAlignment="1" quotePrefix="1">
      <alignment horizontal="center"/>
    </xf>
    <xf numFmtId="0" fontId="58" fillId="33" borderId="17" xfId="0" applyNumberFormat="1" applyFont="1" applyFill="1" applyBorder="1" applyAlignment="1" quotePrefix="1">
      <alignment horizontal="center"/>
    </xf>
    <xf numFmtId="0" fontId="58" fillId="33" borderId="17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59" fillId="34" borderId="20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58" fillId="33" borderId="0" xfId="0" applyNumberFormat="1" applyFont="1" applyFill="1" applyBorder="1" applyAlignment="1" quotePrefix="1">
      <alignment horizontal="center"/>
    </xf>
    <xf numFmtId="0" fontId="7" fillId="0" borderId="0" xfId="0" applyNumberFormat="1" applyFont="1" applyBorder="1" applyAlignment="1" quotePrefix="1">
      <alignment wrapText="1"/>
    </xf>
    <xf numFmtId="0" fontId="7" fillId="0" borderId="0" xfId="0" applyNumberFormat="1" applyFont="1" applyBorder="1" applyAlignment="1" quotePrefix="1">
      <alignment shrinkToFit="1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 quotePrefix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7" fillId="0" borderId="20" xfId="0" applyFont="1" applyBorder="1" applyAlignment="1">
      <alignment shrinkToFit="1"/>
    </xf>
    <xf numFmtId="0" fontId="7" fillId="0" borderId="21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6" borderId="0" xfId="0" applyFont="1" applyFill="1" applyBorder="1" applyAlignment="1">
      <alignment horizontal="center"/>
    </xf>
    <xf numFmtId="0" fontId="7" fillId="6" borderId="0" xfId="0" applyNumberFormat="1" applyFont="1" applyFill="1" applyBorder="1" applyAlignment="1" quotePrefix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58" fillId="6" borderId="0" xfId="0" applyNumberFormat="1" applyFont="1" applyFill="1" applyBorder="1" applyAlignment="1" quotePrefix="1">
      <alignment horizontal="center"/>
    </xf>
    <xf numFmtId="0" fontId="7" fillId="6" borderId="0" xfId="0" applyFont="1" applyFill="1" applyBorder="1" applyAlignment="1">
      <alignment shrinkToFit="1"/>
    </xf>
    <xf numFmtId="0" fontId="7" fillId="6" borderId="0" xfId="0" applyFont="1" applyFill="1" applyBorder="1" applyAlignment="1">
      <alignment wrapText="1"/>
    </xf>
    <xf numFmtId="0" fontId="7" fillId="6" borderId="0" xfId="0" applyFont="1" applyFill="1" applyBorder="1" applyAlignment="1">
      <alignment horizontal="left" shrinkToFit="1"/>
    </xf>
    <xf numFmtId="0" fontId="7" fillId="6" borderId="0" xfId="0" applyFont="1" applyFill="1" applyBorder="1" applyAlignment="1">
      <alignment/>
    </xf>
    <xf numFmtId="0" fontId="0" fillId="0" borderId="23" xfId="0" applyBorder="1" applyAlignment="1">
      <alignment/>
    </xf>
    <xf numFmtId="0" fontId="7" fillId="33" borderId="0" xfId="0" applyFont="1" applyFill="1" applyAlignment="1">
      <alignment shrinkToFit="1"/>
    </xf>
    <xf numFmtId="0" fontId="7" fillId="33" borderId="0" xfId="0" applyNumberFormat="1" applyFont="1" applyFill="1" applyBorder="1" applyAlignment="1" quotePrefix="1">
      <alignment horizontal="center"/>
    </xf>
    <xf numFmtId="0" fontId="7" fillId="33" borderId="24" xfId="0" applyFont="1" applyFill="1" applyBorder="1" applyAlignment="1">
      <alignment wrapText="1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wrapText="1"/>
    </xf>
    <xf numFmtId="0" fontId="7" fillId="33" borderId="25" xfId="0" applyFont="1" applyFill="1" applyBorder="1" applyAlignment="1">
      <alignment horizontal="right"/>
    </xf>
    <xf numFmtId="0" fontId="7" fillId="33" borderId="26" xfId="0" applyFont="1" applyFill="1" applyBorder="1" applyAlignment="1">
      <alignment shrinkToFit="1"/>
    </xf>
    <xf numFmtId="0" fontId="7" fillId="33" borderId="13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 quotePrefix="1">
      <alignment vertical="center" shrinkToFit="1"/>
    </xf>
    <xf numFmtId="49" fontId="60" fillId="33" borderId="13" xfId="0" applyNumberFormat="1" applyFont="1" applyFill="1" applyBorder="1" applyAlignment="1">
      <alignment horizontal="left" vertical="center" shrinkToFit="1"/>
    </xf>
    <xf numFmtId="0" fontId="60" fillId="33" borderId="13" xfId="0" applyNumberFormat="1" applyFont="1" applyFill="1" applyBorder="1" applyAlignment="1">
      <alignment horizontal="left" vertical="center" wrapText="1" shrinkToFit="1"/>
    </xf>
    <xf numFmtId="0" fontId="60" fillId="33" borderId="13" xfId="0" applyNumberFormat="1" applyFont="1" applyFill="1" applyBorder="1" applyAlignment="1">
      <alignment horizontal="left" vertical="center" shrinkToFit="1"/>
    </xf>
    <xf numFmtId="49" fontId="60" fillId="33" borderId="13" xfId="0" applyNumberFormat="1" applyFont="1" applyFill="1" applyBorder="1" applyAlignment="1">
      <alignment horizontal="center" vertical="center"/>
    </xf>
    <xf numFmtId="0" fontId="60" fillId="33" borderId="13" xfId="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center" wrapText="1" shrinkToFit="1"/>
    </xf>
    <xf numFmtId="0" fontId="60" fillId="33" borderId="13" xfId="0" applyFont="1" applyFill="1" applyBorder="1" applyAlignment="1">
      <alignment horizontal="left" vertical="center" shrinkToFit="1"/>
    </xf>
    <xf numFmtId="49" fontId="60" fillId="33" borderId="13" xfId="0" applyNumberFormat="1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shrinkToFit="1"/>
    </xf>
    <xf numFmtId="0" fontId="60" fillId="33" borderId="13" xfId="0" applyNumberFormat="1" applyFont="1" applyFill="1" applyBorder="1" applyAlignment="1">
      <alignment horizontal="center" vertical="center" shrinkToFit="1"/>
    </xf>
    <xf numFmtId="0" fontId="60" fillId="33" borderId="13" xfId="33" applyFont="1" applyFill="1" applyBorder="1" applyAlignment="1">
      <alignment vertical="center" shrinkToFit="1"/>
      <protection/>
    </xf>
    <xf numFmtId="0" fontId="14" fillId="33" borderId="21" xfId="0" applyFont="1" applyFill="1" applyBorder="1" applyAlignment="1">
      <alignment shrinkToFit="1"/>
    </xf>
    <xf numFmtId="0" fontId="7" fillId="33" borderId="21" xfId="0" applyFont="1" applyFill="1" applyBorder="1" applyAlignment="1">
      <alignment shrinkToFit="1"/>
    </xf>
    <xf numFmtId="0" fontId="60" fillId="33" borderId="11" xfId="0" applyNumberFormat="1" applyFont="1" applyFill="1" applyBorder="1" applyAlignment="1">
      <alignment horizontal="left" vertical="center" wrapText="1" shrinkToFit="1"/>
    </xf>
    <xf numFmtId="0" fontId="60" fillId="33" borderId="11" xfId="0" applyNumberFormat="1" applyFont="1" applyFill="1" applyBorder="1" applyAlignment="1">
      <alignment horizontal="left" vertical="center" shrinkToFit="1"/>
    </xf>
    <xf numFmtId="49" fontId="60" fillId="33" borderId="11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shrinkToFit="1"/>
    </xf>
    <xf numFmtId="0" fontId="61" fillId="33" borderId="11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 quotePrefix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center" shrinkToFit="1"/>
    </xf>
    <xf numFmtId="186" fontId="0" fillId="0" borderId="0" xfId="0" applyNumberFormat="1" applyAlignment="1">
      <alignment/>
    </xf>
    <xf numFmtId="188" fontId="7" fillId="0" borderId="0" xfId="0" applyNumberFormat="1" applyFont="1" applyAlignment="1">
      <alignment shrinkToFit="1"/>
    </xf>
    <xf numFmtId="188" fontId="7" fillId="0" borderId="0" xfId="0" applyNumberFormat="1" applyFont="1" applyBorder="1" applyAlignment="1">
      <alignment shrinkToFit="1"/>
    </xf>
    <xf numFmtId="188" fontId="7" fillId="0" borderId="24" xfId="0" applyNumberFormat="1" applyFont="1" applyBorder="1" applyAlignment="1">
      <alignment shrinkToFit="1"/>
    </xf>
    <xf numFmtId="188" fontId="7" fillId="0" borderId="0" xfId="0" applyNumberFormat="1" applyFont="1" applyBorder="1" applyAlignment="1" quotePrefix="1">
      <alignment shrinkToFit="1"/>
    </xf>
    <xf numFmtId="188" fontId="7" fillId="0" borderId="14" xfId="0" applyNumberFormat="1" applyFont="1" applyBorder="1" applyAlignment="1" quotePrefix="1">
      <alignment shrinkToFit="1"/>
    </xf>
    <xf numFmtId="188" fontId="60" fillId="33" borderId="11" xfId="0" applyNumberFormat="1" applyFont="1" applyFill="1" applyBorder="1" applyAlignment="1">
      <alignment horizontal="left" vertical="center" shrinkToFit="1"/>
    </xf>
    <xf numFmtId="188" fontId="7" fillId="0" borderId="13" xfId="0" applyNumberFormat="1" applyFont="1" applyBorder="1" applyAlignment="1">
      <alignment vertical="center" shrinkToFit="1"/>
    </xf>
    <xf numFmtId="188" fontId="60" fillId="33" borderId="13" xfId="0" applyNumberFormat="1" applyFont="1" applyFill="1" applyBorder="1" applyAlignment="1">
      <alignment horizontal="left" vertical="center" shrinkToFit="1"/>
    </xf>
    <xf numFmtId="188" fontId="60" fillId="33" borderId="13" xfId="0" applyNumberFormat="1" applyFont="1" applyFill="1" applyBorder="1" applyAlignment="1" quotePrefix="1">
      <alignment horizontal="left" vertical="center" shrinkToFit="1"/>
    </xf>
    <xf numFmtId="188" fontId="7" fillId="0" borderId="13" xfId="0" applyNumberFormat="1" applyFont="1" applyBorder="1" applyAlignment="1" quotePrefix="1">
      <alignment shrinkToFit="1"/>
    </xf>
    <xf numFmtId="188" fontId="7" fillId="0" borderId="13" xfId="0" applyNumberFormat="1" applyFont="1" applyBorder="1" applyAlignment="1">
      <alignment shrinkToFit="1"/>
    </xf>
    <xf numFmtId="188" fontId="7" fillId="6" borderId="0" xfId="0" applyNumberFormat="1" applyFont="1" applyFill="1" applyBorder="1" applyAlignment="1">
      <alignment shrinkToFit="1"/>
    </xf>
    <xf numFmtId="188" fontId="7" fillId="0" borderId="17" xfId="0" applyNumberFormat="1" applyFont="1" applyBorder="1" applyAlignment="1" quotePrefix="1">
      <alignment shrinkToFit="1"/>
    </xf>
    <xf numFmtId="188" fontId="7" fillId="0" borderId="17" xfId="0" applyNumberFormat="1" applyFont="1" applyBorder="1" applyAlignment="1">
      <alignment shrinkToFit="1"/>
    </xf>
    <xf numFmtId="188" fontId="14" fillId="33" borderId="13" xfId="0" applyNumberFormat="1" applyFont="1" applyFill="1" applyBorder="1" applyAlignment="1">
      <alignment shrinkToFi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3" borderId="29" xfId="0" applyNumberFormat="1" applyFont="1" applyFill="1" applyBorder="1" applyAlignment="1" quotePrefix="1">
      <alignment horizontal="center"/>
    </xf>
    <xf numFmtId="0" fontId="7" fillId="33" borderId="29" xfId="0" applyNumberFormat="1" applyFont="1" applyFill="1" applyBorder="1" applyAlignment="1">
      <alignment horizontal="center"/>
    </xf>
    <xf numFmtId="0" fontId="58" fillId="33" borderId="29" xfId="0" applyNumberFormat="1" applyFont="1" applyFill="1" applyBorder="1" applyAlignment="1" quotePrefix="1">
      <alignment horizontal="center"/>
    </xf>
    <xf numFmtId="188" fontId="7" fillId="0" borderId="29" xfId="0" applyNumberFormat="1" applyFont="1" applyBorder="1" applyAlignment="1">
      <alignment shrinkToFi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horizontal="left" shrinkToFit="1"/>
    </xf>
    <xf numFmtId="0" fontId="7" fillId="0" borderId="29" xfId="0" applyFont="1" applyBorder="1" applyAlignment="1">
      <alignment horizontal="center" shrinkToFi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shrinkToFit="1"/>
    </xf>
    <xf numFmtId="188" fontId="7" fillId="0" borderId="16" xfId="0" applyNumberFormat="1" applyFont="1" applyBorder="1" applyAlignment="1" quotePrefix="1">
      <alignment shrinkToFit="1"/>
    </xf>
    <xf numFmtId="0" fontId="7" fillId="0" borderId="16" xfId="0" applyNumberFormat="1" applyFont="1" applyBorder="1" applyAlignment="1" quotePrefix="1">
      <alignment/>
    </xf>
    <xf numFmtId="0" fontId="7" fillId="0" borderId="16" xfId="0" applyNumberFormat="1" applyFont="1" applyBorder="1" applyAlignment="1" quotePrefix="1">
      <alignment horizontal="center"/>
    </xf>
    <xf numFmtId="0" fontId="58" fillId="5" borderId="11" xfId="0" applyFont="1" applyFill="1" applyBorder="1" applyAlignment="1">
      <alignment horizontal="center"/>
    </xf>
    <xf numFmtId="0" fontId="58" fillId="5" borderId="1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62" fillId="6" borderId="31" xfId="0" applyFont="1" applyFill="1" applyBorder="1" applyAlignment="1">
      <alignment horizontal="center"/>
    </xf>
    <xf numFmtId="0" fontId="63" fillId="6" borderId="32" xfId="0" applyFont="1" applyFill="1" applyBorder="1" applyAlignment="1">
      <alignment horizontal="center"/>
    </xf>
    <xf numFmtId="0" fontId="64" fillId="34" borderId="31" xfId="0" applyFont="1" applyFill="1" applyBorder="1" applyAlignment="1">
      <alignment horizontal="center"/>
    </xf>
    <xf numFmtId="0" fontId="65" fillId="34" borderId="32" xfId="0" applyFont="1" applyFill="1" applyBorder="1" applyAlignment="1">
      <alignment horizontal="center"/>
    </xf>
    <xf numFmtId="0" fontId="66" fillId="33" borderId="0" xfId="0" applyFont="1" applyFill="1" applyAlignment="1">
      <alignment wrapText="1"/>
    </xf>
    <xf numFmtId="0" fontId="11" fillId="0" borderId="0" xfId="0" applyFont="1" applyAlignment="1">
      <alignment/>
    </xf>
    <xf numFmtId="0" fontId="67" fillId="0" borderId="23" xfId="0" applyFont="1" applyBorder="1" applyAlignment="1">
      <alignment horizontal="center"/>
    </xf>
    <xf numFmtId="0" fontId="68" fillId="0" borderId="23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5</xdr:col>
      <xdr:colOff>228600</xdr:colOff>
      <xdr:row>4</xdr:row>
      <xdr:rowOff>323850</xdr:rowOff>
    </xdr:to>
    <xdr:sp>
      <xdr:nvSpPr>
        <xdr:cNvPr id="1" name="向下箭號 3"/>
        <xdr:cNvSpPr>
          <a:spLocks/>
        </xdr:cNvSpPr>
      </xdr:nvSpPr>
      <xdr:spPr>
        <a:xfrm>
          <a:off x="47625" y="0"/>
          <a:ext cx="1438275" cy="13620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請把需要的書填入勾選欄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0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9" sqref="I9"/>
    </sheetView>
  </sheetViews>
  <sheetFormatPr defaultColWidth="9.33203125" defaultRowHeight="14.25"/>
  <cols>
    <col min="1" max="1" width="1.5" style="13" customWidth="1"/>
    <col min="2" max="3" width="7.16015625" style="1" customWidth="1"/>
    <col min="4" max="4" width="0.65625" style="1" hidden="1" customWidth="1"/>
    <col min="5" max="5" width="6.16015625" style="12" customWidth="1"/>
    <col min="6" max="6" width="7.16015625" style="12" customWidth="1"/>
    <col min="7" max="7" width="8.33203125" style="56" customWidth="1"/>
    <col min="8" max="8" width="15.5" style="120" customWidth="1"/>
    <col min="9" max="9" width="56.66015625" style="34" customWidth="1"/>
    <col min="10" max="10" width="13.5" style="17" customWidth="1"/>
    <col min="11" max="11" width="13.16015625" style="15" customWidth="1"/>
    <col min="12" max="12" width="8.33203125" style="1" customWidth="1"/>
    <col min="13" max="13" width="9" style="1" customWidth="1"/>
    <col min="14" max="14" width="7.66015625" style="1" customWidth="1"/>
    <col min="15" max="15" width="16.83203125" style="17" customWidth="1"/>
    <col min="16" max="16" width="14.16015625" style="17" customWidth="1"/>
    <col min="17" max="16384" width="9.33203125" style="13" customWidth="1"/>
  </cols>
  <sheetData>
    <row r="1" spans="7:11" ht="20.25" customHeight="1">
      <c r="G1" s="55"/>
      <c r="I1" s="156" t="s">
        <v>2692</v>
      </c>
      <c r="J1" s="157"/>
      <c r="K1" s="157"/>
    </row>
    <row r="2" spans="3:11" ht="19.5">
      <c r="C2" s="13"/>
      <c r="D2" s="13"/>
      <c r="G2" s="12"/>
      <c r="I2" s="151" t="s">
        <v>3641</v>
      </c>
      <c r="J2" s="151"/>
      <c r="K2" s="72"/>
    </row>
    <row r="3" spans="3:12" ht="18" customHeight="1">
      <c r="C3" s="13"/>
      <c r="D3" s="13"/>
      <c r="G3" s="90" t="s">
        <v>2693</v>
      </c>
      <c r="H3" s="121"/>
      <c r="I3" s="91"/>
      <c r="J3" s="87"/>
      <c r="L3" s="12"/>
    </row>
    <row r="4" spans="3:12" ht="24" customHeight="1" thickBot="1">
      <c r="C4" s="13"/>
      <c r="D4" s="13"/>
      <c r="G4" s="92" t="s">
        <v>3642</v>
      </c>
      <c r="H4" s="122"/>
      <c r="I4" s="89" t="s">
        <v>3643</v>
      </c>
      <c r="J4" s="93"/>
      <c r="L4" s="12"/>
    </row>
    <row r="5" spans="2:16" ht="27.75" customHeight="1" thickBot="1">
      <c r="B5" s="154" t="s">
        <v>3250</v>
      </c>
      <c r="C5" s="155"/>
      <c r="D5" s="155"/>
      <c r="E5" s="155"/>
      <c r="F5" s="65"/>
      <c r="G5" s="88"/>
      <c r="H5" s="123"/>
      <c r="I5" s="67"/>
      <c r="J5" s="68"/>
      <c r="K5" s="69"/>
      <c r="L5" s="70"/>
      <c r="M5" s="70"/>
      <c r="N5" s="71"/>
      <c r="O5" s="68"/>
      <c r="P5" s="73"/>
    </row>
    <row r="6" spans="2:16" ht="28.5" customHeight="1" thickBot="1">
      <c r="B6" s="152">
        <f>D1258</f>
        <v>500</v>
      </c>
      <c r="C6" s="153"/>
      <c r="D6" s="153"/>
      <c r="E6" s="153"/>
      <c r="F6" s="65"/>
      <c r="G6" s="66"/>
      <c r="H6" s="123"/>
      <c r="I6" s="67"/>
      <c r="J6" s="68"/>
      <c r="K6" s="69"/>
      <c r="L6" s="70"/>
      <c r="M6" s="70"/>
      <c r="N6" s="71"/>
      <c r="O6" s="68"/>
      <c r="P6" s="73"/>
    </row>
    <row r="7" spans="2:16" ht="25.5" customHeight="1" thickBot="1">
      <c r="B7" s="61" t="s">
        <v>2910</v>
      </c>
      <c r="C7" s="62" t="s">
        <v>2911</v>
      </c>
      <c r="D7" s="62"/>
      <c r="E7" s="64" t="s">
        <v>5</v>
      </c>
      <c r="F7" s="63" t="s">
        <v>2912</v>
      </c>
      <c r="G7" s="57" t="s">
        <v>2691</v>
      </c>
      <c r="H7" s="124" t="s">
        <v>0</v>
      </c>
      <c r="I7" s="35" t="s">
        <v>1</v>
      </c>
      <c r="J7" s="22" t="s">
        <v>2</v>
      </c>
      <c r="K7" s="21" t="s">
        <v>3</v>
      </c>
      <c r="L7" s="19" t="s">
        <v>4</v>
      </c>
      <c r="M7" s="19" t="s">
        <v>5</v>
      </c>
      <c r="N7" s="20" t="s">
        <v>2913</v>
      </c>
      <c r="O7" s="22" t="s">
        <v>6</v>
      </c>
      <c r="P7" s="75"/>
    </row>
    <row r="8" spans="2:16" ht="16.5">
      <c r="B8" s="2">
        <v>1</v>
      </c>
      <c r="C8" s="149"/>
      <c r="D8" s="3">
        <f>C8*G8</f>
        <v>0</v>
      </c>
      <c r="E8" s="53">
        <v>1</v>
      </c>
      <c r="F8" s="54" t="s">
        <v>2749</v>
      </c>
      <c r="G8" s="44">
        <v>1</v>
      </c>
      <c r="H8" s="125" t="s">
        <v>30</v>
      </c>
      <c r="I8" s="110" t="s">
        <v>3671</v>
      </c>
      <c r="J8" s="111" t="s">
        <v>3672</v>
      </c>
      <c r="K8" s="111" t="s">
        <v>3673</v>
      </c>
      <c r="L8" s="114">
        <v>220</v>
      </c>
      <c r="M8" s="4">
        <v>1</v>
      </c>
      <c r="N8" s="4">
        <v>1</v>
      </c>
      <c r="O8" s="112">
        <v>106.07</v>
      </c>
      <c r="P8" s="113" t="s">
        <v>3647</v>
      </c>
    </row>
    <row r="9" spans="2:16" ht="33">
      <c r="B9" s="5">
        <v>2</v>
      </c>
      <c r="C9" s="150">
        <v>1</v>
      </c>
      <c r="D9" s="6">
        <f aca="true" t="shared" si="0" ref="D9:D72">C9*G9</f>
        <v>1</v>
      </c>
      <c r="E9" s="46">
        <v>1</v>
      </c>
      <c r="F9" s="47" t="s">
        <v>2749</v>
      </c>
      <c r="G9" s="45">
        <v>1</v>
      </c>
      <c r="H9" s="126">
        <v>9789865837730</v>
      </c>
      <c r="I9" s="36" t="s">
        <v>3934</v>
      </c>
      <c r="J9" s="32" t="s">
        <v>2823</v>
      </c>
      <c r="K9" s="14" t="s">
        <v>2824</v>
      </c>
      <c r="L9" s="18">
        <v>180</v>
      </c>
      <c r="M9" s="7">
        <v>1</v>
      </c>
      <c r="N9" s="7">
        <v>1</v>
      </c>
      <c r="O9" s="16"/>
      <c r="P9" s="76" t="s">
        <v>2924</v>
      </c>
    </row>
    <row r="10" spans="2:16" ht="16.5">
      <c r="B10" s="5">
        <v>3</v>
      </c>
      <c r="C10" s="150"/>
      <c r="D10" s="6">
        <f t="shared" si="0"/>
        <v>0</v>
      </c>
      <c r="E10" s="46">
        <v>1</v>
      </c>
      <c r="F10" s="47" t="s">
        <v>2749</v>
      </c>
      <c r="G10" s="45">
        <v>1</v>
      </c>
      <c r="H10" s="126">
        <v>9789869453189</v>
      </c>
      <c r="I10" s="36" t="s">
        <v>2825</v>
      </c>
      <c r="J10" s="32" t="s">
        <v>2826</v>
      </c>
      <c r="K10" s="14" t="s">
        <v>2388</v>
      </c>
      <c r="L10" s="18">
        <v>199</v>
      </c>
      <c r="M10" s="7">
        <v>1</v>
      </c>
      <c r="N10" s="7">
        <v>1</v>
      </c>
      <c r="O10" s="16"/>
      <c r="P10" s="76" t="s">
        <v>2924</v>
      </c>
    </row>
    <row r="11" spans="2:16" ht="16.5">
      <c r="B11" s="5">
        <v>4</v>
      </c>
      <c r="C11" s="150"/>
      <c r="D11" s="6">
        <f t="shared" si="0"/>
        <v>0</v>
      </c>
      <c r="E11" s="46">
        <v>1</v>
      </c>
      <c r="F11" s="47" t="s">
        <v>2749</v>
      </c>
      <c r="G11" s="45">
        <v>1</v>
      </c>
      <c r="H11" s="126">
        <v>9789863192817</v>
      </c>
      <c r="I11" s="36" t="s">
        <v>2827</v>
      </c>
      <c r="J11" s="32" t="s">
        <v>2828</v>
      </c>
      <c r="K11" s="14" t="s">
        <v>2829</v>
      </c>
      <c r="L11" s="18">
        <v>200</v>
      </c>
      <c r="M11" s="7">
        <v>1</v>
      </c>
      <c r="N11" s="7">
        <v>1</v>
      </c>
      <c r="O11" s="16"/>
      <c r="P11" s="76" t="s">
        <v>2925</v>
      </c>
    </row>
    <row r="12" spans="2:16" ht="16.5">
      <c r="B12" s="5">
        <v>5</v>
      </c>
      <c r="C12" s="150"/>
      <c r="D12" s="6">
        <f t="shared" si="0"/>
        <v>0</v>
      </c>
      <c r="E12" s="46">
        <v>1</v>
      </c>
      <c r="F12" s="47" t="s">
        <v>2749</v>
      </c>
      <c r="G12" s="45">
        <v>1</v>
      </c>
      <c r="H12" s="126">
        <v>9789571078564</v>
      </c>
      <c r="I12" s="36" t="s">
        <v>2830</v>
      </c>
      <c r="J12" s="32" t="s">
        <v>2831</v>
      </c>
      <c r="K12" s="14" t="s">
        <v>2832</v>
      </c>
      <c r="L12" s="18">
        <v>240</v>
      </c>
      <c r="M12" s="7">
        <v>1</v>
      </c>
      <c r="N12" s="7">
        <v>1</v>
      </c>
      <c r="O12" s="16"/>
      <c r="P12" s="76" t="s">
        <v>2925</v>
      </c>
    </row>
    <row r="13" spans="2:16" ht="16.5">
      <c r="B13" s="5">
        <v>6</v>
      </c>
      <c r="C13" s="150"/>
      <c r="D13" s="6">
        <f t="shared" si="0"/>
        <v>0</v>
      </c>
      <c r="E13" s="46">
        <v>1</v>
      </c>
      <c r="F13" s="47" t="s">
        <v>2749</v>
      </c>
      <c r="G13" s="45">
        <v>1</v>
      </c>
      <c r="H13" s="126">
        <v>9789866292880</v>
      </c>
      <c r="I13" s="36" t="s">
        <v>2833</v>
      </c>
      <c r="J13" s="32" t="s">
        <v>2834</v>
      </c>
      <c r="K13" s="14" t="s">
        <v>2835</v>
      </c>
      <c r="L13" s="18">
        <v>250</v>
      </c>
      <c r="M13" s="7">
        <v>1</v>
      </c>
      <c r="N13" s="7">
        <v>1</v>
      </c>
      <c r="O13" s="16"/>
      <c r="P13" s="76" t="s">
        <v>2926</v>
      </c>
    </row>
    <row r="14" spans="2:16" ht="16.5">
      <c r="B14" s="5">
        <v>7</v>
      </c>
      <c r="C14" s="150"/>
      <c r="D14" s="6">
        <f t="shared" si="0"/>
        <v>0</v>
      </c>
      <c r="E14" s="46">
        <v>1</v>
      </c>
      <c r="F14" s="47" t="s">
        <v>2749</v>
      </c>
      <c r="G14" s="45">
        <v>1</v>
      </c>
      <c r="H14" s="126">
        <v>9789864772117</v>
      </c>
      <c r="I14" s="36" t="s">
        <v>2836</v>
      </c>
      <c r="J14" s="32" t="s">
        <v>2837</v>
      </c>
      <c r="K14" s="14" t="s">
        <v>2838</v>
      </c>
      <c r="L14" s="18">
        <v>250</v>
      </c>
      <c r="M14" s="7">
        <v>1</v>
      </c>
      <c r="N14" s="7">
        <v>1</v>
      </c>
      <c r="O14" s="16"/>
      <c r="P14" s="76" t="s">
        <v>2926</v>
      </c>
    </row>
    <row r="15" spans="2:16" ht="33">
      <c r="B15" s="5">
        <v>8</v>
      </c>
      <c r="C15" s="6"/>
      <c r="D15" s="6">
        <f t="shared" si="0"/>
        <v>0</v>
      </c>
      <c r="E15" s="46">
        <v>1</v>
      </c>
      <c r="F15" s="47" t="s">
        <v>2749</v>
      </c>
      <c r="G15" s="45">
        <v>1</v>
      </c>
      <c r="H15" s="126">
        <v>9789864890842</v>
      </c>
      <c r="I15" s="36" t="s">
        <v>2839</v>
      </c>
      <c r="J15" s="32" t="s">
        <v>2840</v>
      </c>
      <c r="K15" s="14" t="s">
        <v>2841</v>
      </c>
      <c r="L15" s="18">
        <v>250</v>
      </c>
      <c r="M15" s="7">
        <v>1</v>
      </c>
      <c r="N15" s="7">
        <v>1</v>
      </c>
      <c r="O15" s="16"/>
      <c r="P15" s="76" t="s">
        <v>2926</v>
      </c>
    </row>
    <row r="16" spans="2:16" ht="16.5">
      <c r="B16" s="5">
        <v>9</v>
      </c>
      <c r="C16" s="6"/>
      <c r="D16" s="6">
        <f t="shared" si="0"/>
        <v>0</v>
      </c>
      <c r="E16" s="46">
        <v>1</v>
      </c>
      <c r="F16" s="47" t="s">
        <v>2749</v>
      </c>
      <c r="G16" s="45">
        <v>1</v>
      </c>
      <c r="H16" s="126">
        <v>9789866081774</v>
      </c>
      <c r="I16" s="36" t="s">
        <v>2842</v>
      </c>
      <c r="J16" s="32" t="s">
        <v>2843</v>
      </c>
      <c r="K16" s="14" t="s">
        <v>2844</v>
      </c>
      <c r="L16" s="18">
        <v>250</v>
      </c>
      <c r="M16" s="7">
        <v>1</v>
      </c>
      <c r="N16" s="7">
        <v>1</v>
      </c>
      <c r="O16" s="16"/>
      <c r="P16" s="76" t="s">
        <v>2926</v>
      </c>
    </row>
    <row r="17" spans="2:16" ht="16.5">
      <c r="B17" s="5">
        <v>10</v>
      </c>
      <c r="C17" s="6"/>
      <c r="D17" s="6">
        <f t="shared" si="0"/>
        <v>0</v>
      </c>
      <c r="E17" s="46">
        <v>1</v>
      </c>
      <c r="F17" s="47" t="s">
        <v>2749</v>
      </c>
      <c r="G17" s="45">
        <v>1</v>
      </c>
      <c r="H17" s="126">
        <v>9789571368672</v>
      </c>
      <c r="I17" s="36" t="s">
        <v>2845</v>
      </c>
      <c r="J17" s="32" t="s">
        <v>2846</v>
      </c>
      <c r="K17" s="14" t="s">
        <v>1115</v>
      </c>
      <c r="L17" s="18">
        <v>250</v>
      </c>
      <c r="M17" s="7">
        <v>1</v>
      </c>
      <c r="N17" s="7">
        <v>1</v>
      </c>
      <c r="O17" s="16"/>
      <c r="P17" s="76" t="s">
        <v>2926</v>
      </c>
    </row>
    <row r="18" spans="2:16" ht="16.5">
      <c r="B18" s="5">
        <v>11</v>
      </c>
      <c r="C18" s="6"/>
      <c r="D18" s="6">
        <f t="shared" si="0"/>
        <v>0</v>
      </c>
      <c r="E18" s="46">
        <v>1</v>
      </c>
      <c r="F18" s="47" t="s">
        <v>2749</v>
      </c>
      <c r="G18" s="45">
        <v>1</v>
      </c>
      <c r="H18" s="126">
        <v>9789864271740</v>
      </c>
      <c r="I18" s="36" t="s">
        <v>2847</v>
      </c>
      <c r="J18" s="32" t="s">
        <v>2848</v>
      </c>
      <c r="K18" s="14" t="s">
        <v>2849</v>
      </c>
      <c r="L18" s="18">
        <v>260</v>
      </c>
      <c r="M18" s="7">
        <v>1</v>
      </c>
      <c r="N18" s="7">
        <v>1</v>
      </c>
      <c r="O18" s="16"/>
      <c r="P18" s="76" t="s">
        <v>2926</v>
      </c>
    </row>
    <row r="19" spans="2:16" ht="16.5">
      <c r="B19" s="5">
        <v>12</v>
      </c>
      <c r="C19" s="6"/>
      <c r="D19" s="6">
        <f t="shared" si="0"/>
        <v>0</v>
      </c>
      <c r="E19" s="46">
        <v>1</v>
      </c>
      <c r="F19" s="47" t="s">
        <v>2749</v>
      </c>
      <c r="G19" s="45">
        <v>1</v>
      </c>
      <c r="H19" s="126">
        <v>9789866081859</v>
      </c>
      <c r="I19" s="36" t="s">
        <v>2850</v>
      </c>
      <c r="J19" s="32" t="s">
        <v>2851</v>
      </c>
      <c r="K19" s="14" t="s">
        <v>2844</v>
      </c>
      <c r="L19" s="18">
        <v>260</v>
      </c>
      <c r="M19" s="7">
        <v>1</v>
      </c>
      <c r="N19" s="7">
        <v>1</v>
      </c>
      <c r="O19" s="16"/>
      <c r="P19" s="76" t="s">
        <v>2926</v>
      </c>
    </row>
    <row r="20" spans="2:16" ht="16.5">
      <c r="B20" s="5">
        <v>13</v>
      </c>
      <c r="C20" s="6"/>
      <c r="D20" s="6">
        <f t="shared" si="0"/>
        <v>0</v>
      </c>
      <c r="E20" s="46">
        <v>1</v>
      </c>
      <c r="F20" s="47" t="s">
        <v>2749</v>
      </c>
      <c r="G20" s="45">
        <v>1</v>
      </c>
      <c r="H20" s="126">
        <v>9789573280354</v>
      </c>
      <c r="I20" s="36" t="s">
        <v>2852</v>
      </c>
      <c r="J20" s="32" t="s">
        <v>2853</v>
      </c>
      <c r="K20" s="14" t="s">
        <v>2854</v>
      </c>
      <c r="L20" s="18">
        <v>260</v>
      </c>
      <c r="M20" s="7">
        <v>1</v>
      </c>
      <c r="N20" s="7">
        <v>1</v>
      </c>
      <c r="O20" s="16"/>
      <c r="P20" s="76" t="s">
        <v>2927</v>
      </c>
    </row>
    <row r="21" spans="2:16" ht="16.5">
      <c r="B21" s="5">
        <v>14</v>
      </c>
      <c r="C21" s="6"/>
      <c r="D21" s="6">
        <f t="shared" si="0"/>
        <v>0</v>
      </c>
      <c r="E21" s="46">
        <v>1</v>
      </c>
      <c r="F21" s="47" t="s">
        <v>2749</v>
      </c>
      <c r="G21" s="45">
        <v>1</v>
      </c>
      <c r="H21" s="126">
        <v>9789865876401</v>
      </c>
      <c r="I21" s="36" t="s">
        <v>191</v>
      </c>
      <c r="J21" s="32" t="s">
        <v>2855</v>
      </c>
      <c r="K21" s="14" t="s">
        <v>2856</v>
      </c>
      <c r="L21" s="18">
        <v>280</v>
      </c>
      <c r="M21" s="7">
        <v>1</v>
      </c>
      <c r="N21" s="7">
        <v>1</v>
      </c>
      <c r="O21" s="16"/>
      <c r="P21" s="76" t="s">
        <v>2927</v>
      </c>
    </row>
    <row r="22" spans="2:16" ht="16.5">
      <c r="B22" s="5">
        <v>15</v>
      </c>
      <c r="C22" s="6"/>
      <c r="D22" s="6">
        <f t="shared" si="0"/>
        <v>0</v>
      </c>
      <c r="E22" s="46">
        <v>1</v>
      </c>
      <c r="F22" s="47" t="s">
        <v>2749</v>
      </c>
      <c r="G22" s="45">
        <v>1</v>
      </c>
      <c r="H22" s="126">
        <v>9789864791576</v>
      </c>
      <c r="I22" s="36" t="s">
        <v>147</v>
      </c>
      <c r="J22" s="32" t="s">
        <v>2857</v>
      </c>
      <c r="K22" s="14" t="s">
        <v>2858</v>
      </c>
      <c r="L22" s="18">
        <v>280</v>
      </c>
      <c r="M22" s="7">
        <v>1</v>
      </c>
      <c r="N22" s="7">
        <v>1</v>
      </c>
      <c r="O22" s="16"/>
      <c r="P22" s="76" t="s">
        <v>2927</v>
      </c>
    </row>
    <row r="23" spans="2:16" ht="16.5">
      <c r="B23" s="5">
        <v>17</v>
      </c>
      <c r="C23" s="6"/>
      <c r="D23" s="6">
        <f t="shared" si="0"/>
        <v>0</v>
      </c>
      <c r="E23" s="46">
        <v>1</v>
      </c>
      <c r="F23" s="47" t="s">
        <v>2749</v>
      </c>
      <c r="G23" s="45">
        <v>1</v>
      </c>
      <c r="H23" s="126">
        <v>9789869453134</v>
      </c>
      <c r="I23" s="36" t="s">
        <v>2859</v>
      </c>
      <c r="J23" s="32" t="s">
        <v>54</v>
      </c>
      <c r="K23" s="14" t="s">
        <v>2388</v>
      </c>
      <c r="L23" s="18">
        <v>280</v>
      </c>
      <c r="M23" s="7">
        <v>1</v>
      </c>
      <c r="N23" s="7">
        <v>1</v>
      </c>
      <c r="O23" s="16"/>
      <c r="P23" s="76" t="s">
        <v>2927</v>
      </c>
    </row>
    <row r="24" spans="2:16" ht="33">
      <c r="B24" s="5">
        <v>18</v>
      </c>
      <c r="C24" s="6"/>
      <c r="D24" s="6">
        <f t="shared" si="0"/>
        <v>0</v>
      </c>
      <c r="E24" s="46">
        <v>1</v>
      </c>
      <c r="F24" s="47" t="s">
        <v>2749</v>
      </c>
      <c r="G24" s="45">
        <v>1</v>
      </c>
      <c r="H24" s="126">
        <v>9789862623312</v>
      </c>
      <c r="I24" s="36" t="s">
        <v>2860</v>
      </c>
      <c r="J24" s="32" t="s">
        <v>2861</v>
      </c>
      <c r="K24" s="14" t="s">
        <v>2862</v>
      </c>
      <c r="L24" s="18">
        <v>280</v>
      </c>
      <c r="M24" s="7">
        <v>1</v>
      </c>
      <c r="N24" s="7">
        <v>1</v>
      </c>
      <c r="O24" s="16"/>
      <c r="P24" s="76" t="s">
        <v>2927</v>
      </c>
    </row>
    <row r="25" spans="2:16" ht="16.5">
      <c r="B25" s="5">
        <v>19</v>
      </c>
      <c r="C25" s="6"/>
      <c r="D25" s="6">
        <f t="shared" si="0"/>
        <v>0</v>
      </c>
      <c r="E25" s="46">
        <v>1</v>
      </c>
      <c r="F25" s="47" t="s">
        <v>2749</v>
      </c>
      <c r="G25" s="45">
        <v>1</v>
      </c>
      <c r="H25" s="126">
        <v>9789866104930</v>
      </c>
      <c r="I25" s="36" t="s">
        <v>2863</v>
      </c>
      <c r="J25" s="32" t="s">
        <v>2864</v>
      </c>
      <c r="K25" s="14" t="s">
        <v>2865</v>
      </c>
      <c r="L25" s="18">
        <v>280</v>
      </c>
      <c r="M25" s="7">
        <v>1</v>
      </c>
      <c r="N25" s="7">
        <v>1</v>
      </c>
      <c r="O25" s="16"/>
      <c r="P25" s="76" t="s">
        <v>2927</v>
      </c>
    </row>
    <row r="26" spans="2:16" ht="16.5">
      <c r="B26" s="5">
        <v>20</v>
      </c>
      <c r="C26" s="6"/>
      <c r="D26" s="6">
        <f t="shared" si="0"/>
        <v>0</v>
      </c>
      <c r="E26" s="46">
        <v>1</v>
      </c>
      <c r="F26" s="47" t="s">
        <v>2749</v>
      </c>
      <c r="G26" s="45">
        <v>1</v>
      </c>
      <c r="H26" s="126">
        <v>9789862623336</v>
      </c>
      <c r="I26" s="36" t="s">
        <v>2866</v>
      </c>
      <c r="J26" s="32" t="s">
        <v>2867</v>
      </c>
      <c r="K26" s="14" t="s">
        <v>2862</v>
      </c>
      <c r="L26" s="18">
        <v>299</v>
      </c>
      <c r="M26" s="7">
        <v>1</v>
      </c>
      <c r="N26" s="7">
        <v>1</v>
      </c>
      <c r="O26" s="16"/>
      <c r="P26" s="76" t="s">
        <v>2927</v>
      </c>
    </row>
    <row r="27" spans="2:16" ht="33">
      <c r="B27" s="5">
        <v>21</v>
      </c>
      <c r="C27" s="6"/>
      <c r="D27" s="6">
        <f t="shared" si="0"/>
        <v>0</v>
      </c>
      <c r="E27" s="46">
        <v>1</v>
      </c>
      <c r="F27" s="47" t="s">
        <v>2749</v>
      </c>
      <c r="G27" s="45">
        <v>1</v>
      </c>
      <c r="H27" s="126">
        <v>9789869458252</v>
      </c>
      <c r="I27" s="36" t="s">
        <v>2868</v>
      </c>
      <c r="J27" s="32" t="s">
        <v>2869</v>
      </c>
      <c r="K27" s="14" t="s">
        <v>2862</v>
      </c>
      <c r="L27" s="18">
        <v>300</v>
      </c>
      <c r="M27" s="7">
        <v>1</v>
      </c>
      <c r="N27" s="7">
        <v>1</v>
      </c>
      <c r="O27" s="16"/>
      <c r="P27" s="76" t="s">
        <v>2927</v>
      </c>
    </row>
    <row r="28" spans="2:16" ht="16.5">
      <c r="B28" s="5">
        <v>22</v>
      </c>
      <c r="C28" s="6"/>
      <c r="D28" s="6">
        <f t="shared" si="0"/>
        <v>0</v>
      </c>
      <c r="E28" s="46">
        <v>1</v>
      </c>
      <c r="F28" s="47" t="s">
        <v>2749</v>
      </c>
      <c r="G28" s="45">
        <v>1</v>
      </c>
      <c r="H28" s="126">
        <v>9789577626165</v>
      </c>
      <c r="I28" s="36" t="s">
        <v>2870</v>
      </c>
      <c r="J28" s="32" t="s">
        <v>2871</v>
      </c>
      <c r="K28" s="14" t="s">
        <v>2872</v>
      </c>
      <c r="L28" s="18">
        <v>300</v>
      </c>
      <c r="M28" s="7">
        <v>1</v>
      </c>
      <c r="N28" s="7">
        <v>1</v>
      </c>
      <c r="O28" s="16"/>
      <c r="P28" s="76" t="s">
        <v>2927</v>
      </c>
    </row>
    <row r="29" spans="2:16" ht="33">
      <c r="B29" s="5">
        <v>23</v>
      </c>
      <c r="C29" s="6"/>
      <c r="D29" s="6">
        <f t="shared" si="0"/>
        <v>0</v>
      </c>
      <c r="E29" s="46">
        <v>1</v>
      </c>
      <c r="F29" s="47" t="s">
        <v>2749</v>
      </c>
      <c r="G29" s="45">
        <v>1</v>
      </c>
      <c r="H29" s="126">
        <v>9789863841814</v>
      </c>
      <c r="I29" s="36" t="s">
        <v>2873</v>
      </c>
      <c r="J29" s="32" t="s">
        <v>2874</v>
      </c>
      <c r="K29" s="14" t="s">
        <v>2824</v>
      </c>
      <c r="L29" s="18">
        <v>300</v>
      </c>
      <c r="M29" s="7">
        <v>1</v>
      </c>
      <c r="N29" s="7">
        <v>1</v>
      </c>
      <c r="O29" s="16"/>
      <c r="P29" s="76" t="s">
        <v>2927</v>
      </c>
    </row>
    <row r="30" spans="2:16" ht="16.5">
      <c r="B30" s="5">
        <v>24</v>
      </c>
      <c r="C30" s="6"/>
      <c r="D30" s="6">
        <f t="shared" si="0"/>
        <v>0</v>
      </c>
      <c r="E30" s="46">
        <v>1</v>
      </c>
      <c r="F30" s="47" t="s">
        <v>2749</v>
      </c>
      <c r="G30" s="45">
        <v>1</v>
      </c>
      <c r="H30" s="126">
        <v>9789869549103</v>
      </c>
      <c r="I30" s="36" t="s">
        <v>2875</v>
      </c>
      <c r="J30" s="32" t="s">
        <v>2876</v>
      </c>
      <c r="K30" s="14" t="s">
        <v>2388</v>
      </c>
      <c r="L30" s="18">
        <v>300</v>
      </c>
      <c r="M30" s="7">
        <v>1</v>
      </c>
      <c r="N30" s="7">
        <v>1</v>
      </c>
      <c r="O30" s="16"/>
      <c r="P30" s="76" t="s">
        <v>2928</v>
      </c>
    </row>
    <row r="31" spans="2:16" ht="33">
      <c r="B31" s="5">
        <v>25</v>
      </c>
      <c r="C31" s="6"/>
      <c r="D31" s="6">
        <f t="shared" si="0"/>
        <v>0</v>
      </c>
      <c r="E31" s="46">
        <v>1</v>
      </c>
      <c r="F31" s="47" t="s">
        <v>2749</v>
      </c>
      <c r="G31" s="45">
        <v>1</v>
      </c>
      <c r="H31" s="126">
        <v>9789869470445</v>
      </c>
      <c r="I31" s="36" t="s">
        <v>2877</v>
      </c>
      <c r="J31" s="32" t="s">
        <v>2878</v>
      </c>
      <c r="K31" s="14" t="s">
        <v>2824</v>
      </c>
      <c r="L31" s="18">
        <v>300</v>
      </c>
      <c r="M31" s="7">
        <v>1</v>
      </c>
      <c r="N31" s="7">
        <v>1</v>
      </c>
      <c r="O31" s="16"/>
      <c r="P31" s="76" t="s">
        <v>2928</v>
      </c>
    </row>
    <row r="32" spans="2:16" ht="16.5">
      <c r="B32" s="5">
        <v>26</v>
      </c>
      <c r="C32" s="6"/>
      <c r="D32" s="6">
        <f t="shared" si="0"/>
        <v>0</v>
      </c>
      <c r="E32" s="46">
        <v>1</v>
      </c>
      <c r="F32" s="47" t="s">
        <v>2749</v>
      </c>
      <c r="G32" s="45">
        <v>1</v>
      </c>
      <c r="H32" s="126">
        <v>9789863381785</v>
      </c>
      <c r="I32" s="36" t="s">
        <v>2231</v>
      </c>
      <c r="J32" s="32" t="s">
        <v>2879</v>
      </c>
      <c r="K32" s="14" t="s">
        <v>3254</v>
      </c>
      <c r="L32" s="18">
        <v>320</v>
      </c>
      <c r="M32" s="7">
        <v>1</v>
      </c>
      <c r="N32" s="7">
        <v>1</v>
      </c>
      <c r="O32" s="16"/>
      <c r="P32" s="76" t="s">
        <v>2928</v>
      </c>
    </row>
    <row r="33" spans="2:16" ht="16.5">
      <c r="B33" s="5">
        <v>27</v>
      </c>
      <c r="C33" s="6"/>
      <c r="D33" s="6">
        <f t="shared" si="0"/>
        <v>0</v>
      </c>
      <c r="E33" s="46">
        <v>1</v>
      </c>
      <c r="F33" s="47" t="s">
        <v>2749</v>
      </c>
      <c r="G33" s="45">
        <v>1</v>
      </c>
      <c r="H33" s="126">
        <v>9789862116951</v>
      </c>
      <c r="I33" s="36" t="s">
        <v>2880</v>
      </c>
      <c r="J33" s="32" t="s">
        <v>2881</v>
      </c>
      <c r="K33" s="14" t="s">
        <v>2882</v>
      </c>
      <c r="L33" s="18">
        <v>320</v>
      </c>
      <c r="M33" s="7">
        <v>1</v>
      </c>
      <c r="N33" s="7">
        <v>1</v>
      </c>
      <c r="O33" s="16"/>
      <c r="P33" s="76" t="s">
        <v>2929</v>
      </c>
    </row>
    <row r="34" spans="2:16" ht="16.5">
      <c r="B34" s="5">
        <v>28</v>
      </c>
      <c r="C34" s="6"/>
      <c r="D34" s="6">
        <f t="shared" si="0"/>
        <v>0</v>
      </c>
      <c r="E34" s="46">
        <v>1</v>
      </c>
      <c r="F34" s="47" t="s">
        <v>2749</v>
      </c>
      <c r="G34" s="45">
        <v>1</v>
      </c>
      <c r="H34" s="126">
        <v>9789863594611</v>
      </c>
      <c r="I34" s="36" t="s">
        <v>2883</v>
      </c>
      <c r="J34" s="32" t="s">
        <v>2884</v>
      </c>
      <c r="K34" s="14" t="s">
        <v>2824</v>
      </c>
      <c r="L34" s="18">
        <v>320</v>
      </c>
      <c r="M34" s="7">
        <v>1</v>
      </c>
      <c r="N34" s="7">
        <v>1</v>
      </c>
      <c r="O34" s="16"/>
      <c r="P34" s="76" t="s">
        <v>2930</v>
      </c>
    </row>
    <row r="35" spans="2:16" ht="33">
      <c r="B35" s="5">
        <v>29</v>
      </c>
      <c r="C35" s="6"/>
      <c r="D35" s="6">
        <f t="shared" si="0"/>
        <v>0</v>
      </c>
      <c r="E35" s="46">
        <v>1</v>
      </c>
      <c r="F35" s="47" t="s">
        <v>2749</v>
      </c>
      <c r="G35" s="45">
        <v>1</v>
      </c>
      <c r="H35" s="126">
        <v>9789862137901</v>
      </c>
      <c r="I35" s="36" t="s">
        <v>2885</v>
      </c>
      <c r="J35" s="32" t="s">
        <v>2886</v>
      </c>
      <c r="K35" s="14" t="s">
        <v>121</v>
      </c>
      <c r="L35" s="18">
        <v>320</v>
      </c>
      <c r="M35" s="7">
        <v>1</v>
      </c>
      <c r="N35" s="7">
        <v>1</v>
      </c>
      <c r="O35" s="16"/>
      <c r="P35" s="76" t="s">
        <v>2930</v>
      </c>
    </row>
    <row r="36" spans="2:16" ht="16.5">
      <c r="B36" s="5">
        <v>30</v>
      </c>
      <c r="C36" s="6"/>
      <c r="D36" s="6">
        <f t="shared" si="0"/>
        <v>0</v>
      </c>
      <c r="E36" s="46">
        <v>1</v>
      </c>
      <c r="F36" s="47" t="s">
        <v>2749</v>
      </c>
      <c r="G36" s="45">
        <v>1</v>
      </c>
      <c r="H36" s="126">
        <v>9789862941553</v>
      </c>
      <c r="I36" s="36" t="s">
        <v>2887</v>
      </c>
      <c r="J36" s="32" t="s">
        <v>2888</v>
      </c>
      <c r="K36" s="14" t="s">
        <v>2889</v>
      </c>
      <c r="L36" s="18">
        <v>320</v>
      </c>
      <c r="M36" s="7">
        <v>1</v>
      </c>
      <c r="N36" s="7">
        <v>1</v>
      </c>
      <c r="O36" s="16"/>
      <c r="P36" s="76" t="s">
        <v>2931</v>
      </c>
    </row>
    <row r="37" spans="2:16" ht="16.5">
      <c r="B37" s="5">
        <v>31</v>
      </c>
      <c r="C37" s="6"/>
      <c r="D37" s="6">
        <f t="shared" si="0"/>
        <v>0</v>
      </c>
      <c r="E37" s="46">
        <v>1</v>
      </c>
      <c r="F37" s="47" t="s">
        <v>2749</v>
      </c>
      <c r="G37" s="45">
        <v>1</v>
      </c>
      <c r="H37" s="126">
        <v>9789573281450</v>
      </c>
      <c r="I37" s="36" t="s">
        <v>2890</v>
      </c>
      <c r="J37" s="32" t="s">
        <v>2891</v>
      </c>
      <c r="K37" s="14" t="s">
        <v>2854</v>
      </c>
      <c r="L37" s="18">
        <v>330</v>
      </c>
      <c r="M37" s="7">
        <v>1</v>
      </c>
      <c r="N37" s="7">
        <v>1</v>
      </c>
      <c r="O37" s="16"/>
      <c r="P37" s="76" t="s">
        <v>2931</v>
      </c>
    </row>
    <row r="38" spans="2:16" ht="16.5">
      <c r="B38" s="5">
        <v>32</v>
      </c>
      <c r="C38" s="6">
        <v>1</v>
      </c>
      <c r="D38" s="6">
        <f t="shared" si="0"/>
        <v>1</v>
      </c>
      <c r="E38" s="46">
        <v>1</v>
      </c>
      <c r="F38" s="47" t="s">
        <v>2749</v>
      </c>
      <c r="G38" s="45">
        <v>1</v>
      </c>
      <c r="H38" s="126">
        <v>9789864791453</v>
      </c>
      <c r="I38" s="36" t="s">
        <v>2892</v>
      </c>
      <c r="J38" s="32" t="s">
        <v>2893</v>
      </c>
      <c r="K38" s="14" t="s">
        <v>2858</v>
      </c>
      <c r="L38" s="18">
        <v>330</v>
      </c>
      <c r="M38" s="7">
        <v>1</v>
      </c>
      <c r="N38" s="7">
        <v>1</v>
      </c>
      <c r="O38" s="16"/>
      <c r="P38" s="76" t="s">
        <v>2932</v>
      </c>
    </row>
    <row r="39" spans="2:16" ht="16.5">
      <c r="B39" s="5">
        <v>33</v>
      </c>
      <c r="C39" s="6"/>
      <c r="D39" s="6">
        <f t="shared" si="0"/>
        <v>0</v>
      </c>
      <c r="E39" s="46">
        <v>1</v>
      </c>
      <c r="F39" s="47" t="s">
        <v>2749</v>
      </c>
      <c r="G39" s="45">
        <v>1</v>
      </c>
      <c r="H39" s="126">
        <v>9789869473774</v>
      </c>
      <c r="I39" s="36" t="s">
        <v>2894</v>
      </c>
      <c r="J39" s="32" t="s">
        <v>2895</v>
      </c>
      <c r="K39" s="14" t="s">
        <v>2388</v>
      </c>
      <c r="L39" s="18">
        <v>330</v>
      </c>
      <c r="M39" s="7">
        <v>1</v>
      </c>
      <c r="N39" s="7">
        <v>1</v>
      </c>
      <c r="O39" s="16"/>
      <c r="P39" s="76" t="s">
        <v>2933</v>
      </c>
    </row>
    <row r="40" spans="2:16" ht="33">
      <c r="B40" s="5">
        <v>34</v>
      </c>
      <c r="C40" s="6"/>
      <c r="D40" s="6">
        <f t="shared" si="0"/>
        <v>0</v>
      </c>
      <c r="E40" s="46">
        <v>1</v>
      </c>
      <c r="F40" s="47" t="s">
        <v>2749</v>
      </c>
      <c r="G40" s="45">
        <v>1</v>
      </c>
      <c r="H40" s="126">
        <v>9789864431281</v>
      </c>
      <c r="I40" s="36" t="s">
        <v>2896</v>
      </c>
      <c r="J40" s="32" t="s">
        <v>2897</v>
      </c>
      <c r="K40" s="14" t="s">
        <v>2898</v>
      </c>
      <c r="L40" s="18">
        <v>340</v>
      </c>
      <c r="M40" s="7">
        <v>1</v>
      </c>
      <c r="N40" s="7">
        <v>1</v>
      </c>
      <c r="O40" s="16"/>
      <c r="P40" s="76" t="s">
        <v>2934</v>
      </c>
    </row>
    <row r="41" spans="2:16" ht="16.5">
      <c r="B41" s="5">
        <v>35</v>
      </c>
      <c r="C41" s="6"/>
      <c r="D41" s="6">
        <f t="shared" si="0"/>
        <v>0</v>
      </c>
      <c r="E41" s="46">
        <v>1</v>
      </c>
      <c r="F41" s="47" t="s">
        <v>2749</v>
      </c>
      <c r="G41" s="45">
        <v>1</v>
      </c>
      <c r="H41" s="126">
        <v>9789866215650</v>
      </c>
      <c r="I41" s="36" t="s">
        <v>830</v>
      </c>
      <c r="J41" s="32" t="s">
        <v>2899</v>
      </c>
      <c r="K41" s="14" t="s">
        <v>2397</v>
      </c>
      <c r="L41" s="18">
        <v>360</v>
      </c>
      <c r="M41" s="7">
        <v>1</v>
      </c>
      <c r="N41" s="7">
        <v>1</v>
      </c>
      <c r="O41" s="16"/>
      <c r="P41" s="76" t="s">
        <v>2934</v>
      </c>
    </row>
    <row r="42" spans="2:16" ht="16.5">
      <c r="B42" s="5">
        <v>36</v>
      </c>
      <c r="C42" s="6"/>
      <c r="D42" s="6">
        <f t="shared" si="0"/>
        <v>0</v>
      </c>
      <c r="E42" s="46">
        <v>1</v>
      </c>
      <c r="F42" s="47" t="s">
        <v>2749</v>
      </c>
      <c r="G42" s="45">
        <v>1</v>
      </c>
      <c r="H42" s="126">
        <v>9789861896717</v>
      </c>
      <c r="I42" s="36" t="s">
        <v>2900</v>
      </c>
      <c r="J42" s="32" t="s">
        <v>1568</v>
      </c>
      <c r="K42" s="14" t="s">
        <v>2901</v>
      </c>
      <c r="L42" s="18">
        <v>360</v>
      </c>
      <c r="M42" s="7">
        <v>1</v>
      </c>
      <c r="N42" s="7">
        <v>1</v>
      </c>
      <c r="O42" s="16"/>
      <c r="P42" s="76" t="s">
        <v>2935</v>
      </c>
    </row>
    <row r="43" spans="2:16" ht="16.5">
      <c r="B43" s="5">
        <v>37</v>
      </c>
      <c r="C43" s="6"/>
      <c r="D43" s="6">
        <f t="shared" si="0"/>
        <v>0</v>
      </c>
      <c r="E43" s="46">
        <v>1</v>
      </c>
      <c r="F43" s="47" t="s">
        <v>2749</v>
      </c>
      <c r="G43" s="45">
        <v>1</v>
      </c>
      <c r="H43" s="126">
        <v>9789862138175</v>
      </c>
      <c r="I43" s="36" t="s">
        <v>2902</v>
      </c>
      <c r="J43" s="32" t="s">
        <v>2903</v>
      </c>
      <c r="K43" s="14" t="s">
        <v>121</v>
      </c>
      <c r="L43" s="18">
        <v>360</v>
      </c>
      <c r="M43" s="7">
        <v>1</v>
      </c>
      <c r="N43" s="7">
        <v>1</v>
      </c>
      <c r="O43" s="16"/>
      <c r="P43" s="76" t="s">
        <v>2935</v>
      </c>
    </row>
    <row r="44" spans="2:16" ht="16.5">
      <c r="B44" s="5">
        <v>38</v>
      </c>
      <c r="C44" s="6"/>
      <c r="D44" s="6">
        <f t="shared" si="0"/>
        <v>0</v>
      </c>
      <c r="E44" s="46">
        <v>1</v>
      </c>
      <c r="F44" s="47" t="s">
        <v>2749</v>
      </c>
      <c r="G44" s="45">
        <v>1</v>
      </c>
      <c r="H44" s="126">
        <v>9789864271764</v>
      </c>
      <c r="I44" s="36" t="s">
        <v>2904</v>
      </c>
      <c r="J44" s="32" t="s">
        <v>2905</v>
      </c>
      <c r="K44" s="14" t="s">
        <v>2849</v>
      </c>
      <c r="L44" s="18">
        <v>380</v>
      </c>
      <c r="M44" s="7">
        <v>1</v>
      </c>
      <c r="N44" s="7">
        <v>1</v>
      </c>
      <c r="O44" s="16"/>
      <c r="P44" s="76" t="s">
        <v>2935</v>
      </c>
    </row>
    <row r="45" spans="2:16" ht="16.5">
      <c r="B45" s="5">
        <v>39</v>
      </c>
      <c r="C45" s="6"/>
      <c r="D45" s="6">
        <f t="shared" si="0"/>
        <v>0</v>
      </c>
      <c r="E45" s="46">
        <v>1</v>
      </c>
      <c r="F45" s="47" t="s">
        <v>2749</v>
      </c>
      <c r="G45" s="45">
        <v>1</v>
      </c>
      <c r="H45" s="126">
        <v>9789865730512</v>
      </c>
      <c r="I45" s="36" t="s">
        <v>2906</v>
      </c>
      <c r="J45" s="32" t="s">
        <v>2907</v>
      </c>
      <c r="K45" s="14" t="s">
        <v>2862</v>
      </c>
      <c r="L45" s="18">
        <v>380</v>
      </c>
      <c r="M45" s="7">
        <v>1</v>
      </c>
      <c r="N45" s="7">
        <v>1</v>
      </c>
      <c r="O45" s="16"/>
      <c r="P45" s="76" t="s">
        <v>2935</v>
      </c>
    </row>
    <row r="46" spans="2:16" ht="16.5">
      <c r="B46" s="5">
        <v>40</v>
      </c>
      <c r="C46" s="6">
        <v>1</v>
      </c>
      <c r="D46" s="6">
        <f t="shared" si="0"/>
        <v>1</v>
      </c>
      <c r="E46" s="46">
        <v>1</v>
      </c>
      <c r="F46" s="47" t="s">
        <v>2749</v>
      </c>
      <c r="G46" s="45">
        <v>1</v>
      </c>
      <c r="H46" s="126">
        <v>9789862623398</v>
      </c>
      <c r="I46" s="36" t="s">
        <v>2908</v>
      </c>
      <c r="J46" s="32" t="s">
        <v>2909</v>
      </c>
      <c r="K46" s="14" t="s">
        <v>2862</v>
      </c>
      <c r="L46" s="18">
        <v>380</v>
      </c>
      <c r="M46" s="7">
        <v>1</v>
      </c>
      <c r="N46" s="7">
        <v>1</v>
      </c>
      <c r="O46" s="16"/>
      <c r="P46" s="76" t="s">
        <v>2935</v>
      </c>
    </row>
    <row r="47" spans="2:16" ht="16.5">
      <c r="B47" s="5">
        <v>41</v>
      </c>
      <c r="C47" s="6"/>
      <c r="D47" s="6">
        <f t="shared" si="0"/>
        <v>0</v>
      </c>
      <c r="E47" s="46">
        <v>1</v>
      </c>
      <c r="F47" s="47" t="s">
        <v>2749</v>
      </c>
      <c r="G47" s="45">
        <v>1</v>
      </c>
      <c r="H47" s="134"/>
      <c r="I47" s="94" t="s">
        <v>739</v>
      </c>
      <c r="J47" s="94" t="s">
        <v>740</v>
      </c>
      <c r="K47" s="94" t="s">
        <v>2407</v>
      </c>
      <c r="L47" s="115">
        <v>350</v>
      </c>
      <c r="M47" s="7">
        <v>1</v>
      </c>
      <c r="N47" s="7">
        <v>1</v>
      </c>
      <c r="O47" s="95" t="s">
        <v>712</v>
      </c>
      <c r="P47" s="108" t="s">
        <v>3644</v>
      </c>
    </row>
    <row r="48" spans="2:16" ht="16.5">
      <c r="B48" s="5">
        <v>42</v>
      </c>
      <c r="C48" s="6"/>
      <c r="D48" s="6">
        <f t="shared" si="0"/>
        <v>0</v>
      </c>
      <c r="E48" s="46">
        <v>1</v>
      </c>
      <c r="F48" s="47" t="s">
        <v>2749</v>
      </c>
      <c r="G48" s="45">
        <v>1</v>
      </c>
      <c r="H48" s="134"/>
      <c r="I48" s="94" t="s">
        <v>3431</v>
      </c>
      <c r="J48" s="94" t="s">
        <v>740</v>
      </c>
      <c r="K48" s="94" t="s">
        <v>2407</v>
      </c>
      <c r="L48" s="115">
        <v>350</v>
      </c>
      <c r="M48" s="7">
        <v>1</v>
      </c>
      <c r="N48" s="7">
        <v>1</v>
      </c>
      <c r="O48" s="95" t="s">
        <v>712</v>
      </c>
      <c r="P48" s="108" t="s">
        <v>3644</v>
      </c>
    </row>
    <row r="49" spans="2:16" ht="16.5">
      <c r="B49" s="5">
        <v>43</v>
      </c>
      <c r="C49" s="6"/>
      <c r="D49" s="6">
        <f t="shared" si="0"/>
        <v>0</v>
      </c>
      <c r="E49" s="46">
        <v>1</v>
      </c>
      <c r="F49" s="47" t="s">
        <v>2749</v>
      </c>
      <c r="G49" s="45">
        <v>1</v>
      </c>
      <c r="H49" s="127" t="s">
        <v>7</v>
      </c>
      <c r="I49" s="97" t="s">
        <v>3645</v>
      </c>
      <c r="J49" s="98" t="s">
        <v>3646</v>
      </c>
      <c r="K49" s="98" t="s">
        <v>9</v>
      </c>
      <c r="L49" s="116">
        <v>280</v>
      </c>
      <c r="M49" s="7">
        <v>1</v>
      </c>
      <c r="N49" s="7">
        <v>1</v>
      </c>
      <c r="O49" s="99">
        <v>106.04</v>
      </c>
      <c r="P49" s="109" t="s">
        <v>3647</v>
      </c>
    </row>
    <row r="50" spans="2:16" ht="16.5">
      <c r="B50" s="5">
        <v>44</v>
      </c>
      <c r="C50" s="6">
        <v>1</v>
      </c>
      <c r="D50" s="6">
        <f t="shared" si="0"/>
        <v>1</v>
      </c>
      <c r="E50" s="46">
        <v>1</v>
      </c>
      <c r="F50" s="47" t="s">
        <v>2749</v>
      </c>
      <c r="G50" s="45">
        <v>1</v>
      </c>
      <c r="H50" s="128" t="s">
        <v>10</v>
      </c>
      <c r="I50" s="97" t="s">
        <v>3648</v>
      </c>
      <c r="J50" s="98" t="s">
        <v>3649</v>
      </c>
      <c r="K50" s="98" t="s">
        <v>3650</v>
      </c>
      <c r="L50" s="116">
        <v>250</v>
      </c>
      <c r="M50" s="7">
        <v>1</v>
      </c>
      <c r="N50" s="7">
        <v>1</v>
      </c>
      <c r="O50" s="100">
        <v>106.05</v>
      </c>
      <c r="P50" s="109" t="s">
        <v>3647</v>
      </c>
    </row>
    <row r="51" spans="2:16" ht="16.5">
      <c r="B51" s="5">
        <v>45</v>
      </c>
      <c r="C51" s="6"/>
      <c r="D51" s="6">
        <f t="shared" si="0"/>
        <v>0</v>
      </c>
      <c r="E51" s="46">
        <v>1</v>
      </c>
      <c r="F51" s="47" t="s">
        <v>2749</v>
      </c>
      <c r="G51" s="45">
        <v>1</v>
      </c>
      <c r="H51" s="128" t="s">
        <v>12</v>
      </c>
      <c r="I51" s="97" t="s">
        <v>3651</v>
      </c>
      <c r="J51" s="98" t="s">
        <v>3652</v>
      </c>
      <c r="K51" s="98" t="s">
        <v>9</v>
      </c>
      <c r="L51" s="116">
        <v>300</v>
      </c>
      <c r="M51" s="7">
        <v>1</v>
      </c>
      <c r="N51" s="7">
        <v>1</v>
      </c>
      <c r="O51" s="100" t="s">
        <v>3653</v>
      </c>
      <c r="P51" s="109" t="s">
        <v>3647</v>
      </c>
    </row>
    <row r="52" spans="2:16" ht="16.5">
      <c r="B52" s="5">
        <v>46</v>
      </c>
      <c r="C52" s="6"/>
      <c r="D52" s="6">
        <f t="shared" si="0"/>
        <v>0</v>
      </c>
      <c r="E52" s="46">
        <v>1</v>
      </c>
      <c r="F52" s="47" t="s">
        <v>2749</v>
      </c>
      <c r="G52" s="45">
        <v>1</v>
      </c>
      <c r="H52" s="128" t="s">
        <v>13</v>
      </c>
      <c r="I52" s="97" t="s">
        <v>14</v>
      </c>
      <c r="J52" s="98" t="s">
        <v>3654</v>
      </c>
      <c r="K52" s="98" t="s">
        <v>2384</v>
      </c>
      <c r="L52" s="116">
        <v>320</v>
      </c>
      <c r="M52" s="7">
        <v>1</v>
      </c>
      <c r="N52" s="7">
        <v>1</v>
      </c>
      <c r="O52" s="99">
        <v>106.01</v>
      </c>
      <c r="P52" s="109" t="s">
        <v>3647</v>
      </c>
    </row>
    <row r="53" spans="2:16" ht="16.5">
      <c r="B53" s="5">
        <v>47</v>
      </c>
      <c r="C53" s="6"/>
      <c r="D53" s="6">
        <f t="shared" si="0"/>
        <v>0</v>
      </c>
      <c r="E53" s="46">
        <v>1</v>
      </c>
      <c r="F53" s="47" t="s">
        <v>2749</v>
      </c>
      <c r="G53" s="45">
        <v>1</v>
      </c>
      <c r="H53" s="128" t="s">
        <v>15</v>
      </c>
      <c r="I53" s="97" t="s">
        <v>16</v>
      </c>
      <c r="J53" s="98" t="s">
        <v>3655</v>
      </c>
      <c r="K53" s="98" t="s">
        <v>3656</v>
      </c>
      <c r="L53" s="116">
        <v>280</v>
      </c>
      <c r="M53" s="7">
        <v>1</v>
      </c>
      <c r="N53" s="7">
        <v>1</v>
      </c>
      <c r="O53" s="100">
        <v>106.04</v>
      </c>
      <c r="P53" s="109" t="s">
        <v>3647</v>
      </c>
    </row>
    <row r="54" spans="2:16" ht="16.5">
      <c r="B54" s="5">
        <v>48</v>
      </c>
      <c r="C54" s="6"/>
      <c r="D54" s="6">
        <f t="shared" si="0"/>
        <v>0</v>
      </c>
      <c r="E54" s="46">
        <v>1</v>
      </c>
      <c r="F54" s="47" t="s">
        <v>2749</v>
      </c>
      <c r="G54" s="45">
        <v>1</v>
      </c>
      <c r="H54" s="127" t="s">
        <v>18</v>
      </c>
      <c r="I54" s="97" t="s">
        <v>19</v>
      </c>
      <c r="J54" s="98" t="s">
        <v>3657</v>
      </c>
      <c r="K54" s="98" t="s">
        <v>3656</v>
      </c>
      <c r="L54" s="116">
        <v>350</v>
      </c>
      <c r="M54" s="7">
        <v>1</v>
      </c>
      <c r="N54" s="7">
        <v>1</v>
      </c>
      <c r="O54" s="99">
        <v>105.12</v>
      </c>
      <c r="P54" s="109" t="s">
        <v>3647</v>
      </c>
    </row>
    <row r="55" spans="2:16" ht="16.5">
      <c r="B55" s="5">
        <v>49</v>
      </c>
      <c r="C55" s="6"/>
      <c r="D55" s="6">
        <f t="shared" si="0"/>
        <v>0</v>
      </c>
      <c r="E55" s="46">
        <v>1</v>
      </c>
      <c r="F55" s="47" t="s">
        <v>2749</v>
      </c>
      <c r="G55" s="45">
        <v>1</v>
      </c>
      <c r="H55" s="127" t="s">
        <v>21</v>
      </c>
      <c r="I55" s="97" t="s">
        <v>22</v>
      </c>
      <c r="J55" s="98" t="s">
        <v>3658</v>
      </c>
      <c r="K55" s="98" t="s">
        <v>2386</v>
      </c>
      <c r="L55" s="116">
        <v>360</v>
      </c>
      <c r="M55" s="7">
        <v>1</v>
      </c>
      <c r="N55" s="7">
        <v>1</v>
      </c>
      <c r="O55" s="99">
        <v>106.06</v>
      </c>
      <c r="P55" s="109" t="s">
        <v>3647</v>
      </c>
    </row>
    <row r="56" spans="2:16" ht="33">
      <c r="B56" s="5">
        <v>50</v>
      </c>
      <c r="C56" s="6">
        <v>1</v>
      </c>
      <c r="D56" s="6">
        <f t="shared" si="0"/>
        <v>1</v>
      </c>
      <c r="E56" s="46">
        <v>1</v>
      </c>
      <c r="F56" s="47" t="s">
        <v>2749</v>
      </c>
      <c r="G56" s="45">
        <v>1</v>
      </c>
      <c r="H56" s="127" t="s">
        <v>3662</v>
      </c>
      <c r="I56" s="97" t="s">
        <v>3659</v>
      </c>
      <c r="J56" s="98" t="s">
        <v>3660</v>
      </c>
      <c r="K56" s="98" t="s">
        <v>3661</v>
      </c>
      <c r="L56" s="116">
        <v>250</v>
      </c>
      <c r="M56" s="7">
        <v>1</v>
      </c>
      <c r="N56" s="7">
        <v>1</v>
      </c>
      <c r="O56" s="99">
        <v>106.01</v>
      </c>
      <c r="P56" s="109" t="s">
        <v>3647</v>
      </c>
    </row>
    <row r="57" spans="2:16" ht="16.5">
      <c r="B57" s="5">
        <v>51</v>
      </c>
      <c r="C57" s="6"/>
      <c r="D57" s="6">
        <f t="shared" si="0"/>
        <v>0</v>
      </c>
      <c r="E57" s="46">
        <v>1</v>
      </c>
      <c r="F57" s="47" t="s">
        <v>2749</v>
      </c>
      <c r="G57" s="45">
        <v>1</v>
      </c>
      <c r="H57" s="127" t="s">
        <v>3665</v>
      </c>
      <c r="I57" s="97" t="s">
        <v>3663</v>
      </c>
      <c r="J57" s="98" t="s">
        <v>3664</v>
      </c>
      <c r="K57" s="98" t="s">
        <v>2898</v>
      </c>
      <c r="L57" s="116">
        <v>380</v>
      </c>
      <c r="M57" s="7">
        <v>1</v>
      </c>
      <c r="N57" s="7">
        <v>1</v>
      </c>
      <c r="O57" s="101">
        <v>105.12</v>
      </c>
      <c r="P57" s="109" t="s">
        <v>3647</v>
      </c>
    </row>
    <row r="58" spans="2:16" ht="16.5">
      <c r="B58" s="5">
        <v>52</v>
      </c>
      <c r="C58" s="6"/>
      <c r="D58" s="6">
        <f t="shared" si="0"/>
        <v>0</v>
      </c>
      <c r="E58" s="46">
        <v>1</v>
      </c>
      <c r="F58" s="47" t="s">
        <v>2749</v>
      </c>
      <c r="G58" s="45">
        <v>1</v>
      </c>
      <c r="H58" s="127" t="s">
        <v>3668</v>
      </c>
      <c r="I58" s="97" t="s">
        <v>3666</v>
      </c>
      <c r="J58" s="98" t="s">
        <v>3667</v>
      </c>
      <c r="K58" s="98" t="s">
        <v>121</v>
      </c>
      <c r="L58" s="116">
        <v>400</v>
      </c>
      <c r="M58" s="7">
        <v>1</v>
      </c>
      <c r="N58" s="7">
        <v>1</v>
      </c>
      <c r="O58" s="101">
        <v>105.12</v>
      </c>
      <c r="P58" s="109" t="s">
        <v>3647</v>
      </c>
    </row>
    <row r="59" spans="2:16" ht="16.5">
      <c r="B59" s="5">
        <v>53</v>
      </c>
      <c r="C59" s="6"/>
      <c r="D59" s="6">
        <f t="shared" si="0"/>
        <v>0</v>
      </c>
      <c r="E59" s="46">
        <v>1</v>
      </c>
      <c r="F59" s="47" t="s">
        <v>2749</v>
      </c>
      <c r="G59" s="45">
        <v>1</v>
      </c>
      <c r="H59" s="128" t="s">
        <v>27</v>
      </c>
      <c r="I59" s="97" t="s">
        <v>28</v>
      </c>
      <c r="J59" s="98" t="s">
        <v>3669</v>
      </c>
      <c r="K59" s="98" t="s">
        <v>3670</v>
      </c>
      <c r="L59" s="116">
        <v>260</v>
      </c>
      <c r="M59" s="7">
        <v>1</v>
      </c>
      <c r="N59" s="7">
        <v>1</v>
      </c>
      <c r="O59" s="101">
        <v>106.08</v>
      </c>
      <c r="P59" s="109" t="s">
        <v>3647</v>
      </c>
    </row>
    <row r="60" spans="2:16" ht="16.5">
      <c r="B60" s="5">
        <v>54</v>
      </c>
      <c r="C60" s="6"/>
      <c r="D60" s="6">
        <f t="shared" si="0"/>
        <v>0</v>
      </c>
      <c r="E60" s="46">
        <v>1</v>
      </c>
      <c r="F60" s="47" t="s">
        <v>2749</v>
      </c>
      <c r="G60" s="45">
        <v>1</v>
      </c>
      <c r="H60" s="127" t="s">
        <v>33</v>
      </c>
      <c r="I60" s="97" t="s">
        <v>3674</v>
      </c>
      <c r="J60" s="98" t="s">
        <v>3675</v>
      </c>
      <c r="K60" s="98" t="s">
        <v>3673</v>
      </c>
      <c r="L60" s="116">
        <v>220</v>
      </c>
      <c r="M60" s="7">
        <v>1</v>
      </c>
      <c r="N60" s="7">
        <v>1</v>
      </c>
      <c r="O60" s="101">
        <v>106.1</v>
      </c>
      <c r="P60" s="109" t="s">
        <v>3647</v>
      </c>
    </row>
    <row r="61" spans="2:16" ht="16.5">
      <c r="B61" s="5">
        <v>55</v>
      </c>
      <c r="C61" s="6"/>
      <c r="D61" s="6">
        <f t="shared" si="0"/>
        <v>0</v>
      </c>
      <c r="E61" s="46">
        <v>1</v>
      </c>
      <c r="F61" s="47" t="s">
        <v>2749</v>
      </c>
      <c r="G61" s="45">
        <v>1</v>
      </c>
      <c r="H61" s="128" t="s">
        <v>37</v>
      </c>
      <c r="I61" s="97" t="s">
        <v>3676</v>
      </c>
      <c r="J61" s="98" t="s">
        <v>3677</v>
      </c>
      <c r="K61" s="98" t="s">
        <v>3673</v>
      </c>
      <c r="L61" s="116">
        <v>280</v>
      </c>
      <c r="M61" s="7">
        <v>1</v>
      </c>
      <c r="N61" s="7">
        <v>1</v>
      </c>
      <c r="O61" s="101">
        <v>106.08</v>
      </c>
      <c r="P61" s="109" t="s">
        <v>3647</v>
      </c>
    </row>
    <row r="62" spans="2:16" ht="16.5">
      <c r="B62" s="5">
        <v>56</v>
      </c>
      <c r="C62" s="6"/>
      <c r="D62" s="6">
        <f t="shared" si="0"/>
        <v>0</v>
      </c>
      <c r="E62" s="46">
        <v>1</v>
      </c>
      <c r="F62" s="47" t="s">
        <v>2749</v>
      </c>
      <c r="G62" s="45">
        <v>1</v>
      </c>
      <c r="H62" s="127" t="s">
        <v>41</v>
      </c>
      <c r="I62" s="97" t="s">
        <v>3678</v>
      </c>
      <c r="J62" s="98" t="s">
        <v>3679</v>
      </c>
      <c r="K62" s="98" t="s">
        <v>3650</v>
      </c>
      <c r="L62" s="116">
        <v>280</v>
      </c>
      <c r="M62" s="7">
        <v>1</v>
      </c>
      <c r="N62" s="7">
        <v>1</v>
      </c>
      <c r="O62" s="101" t="s">
        <v>3680</v>
      </c>
      <c r="P62" s="109" t="s">
        <v>3647</v>
      </c>
    </row>
    <row r="63" spans="2:16" ht="16.5">
      <c r="B63" s="5">
        <v>57</v>
      </c>
      <c r="C63" s="6"/>
      <c r="D63" s="6">
        <f t="shared" si="0"/>
        <v>0</v>
      </c>
      <c r="E63" s="46">
        <v>1</v>
      </c>
      <c r="F63" s="47" t="s">
        <v>2749</v>
      </c>
      <c r="G63" s="45">
        <v>1</v>
      </c>
      <c r="H63" s="127" t="s">
        <v>45</v>
      </c>
      <c r="I63" s="97" t="s">
        <v>3681</v>
      </c>
      <c r="J63" s="98" t="s">
        <v>3682</v>
      </c>
      <c r="K63" s="98" t="s">
        <v>2854</v>
      </c>
      <c r="L63" s="116">
        <v>280</v>
      </c>
      <c r="M63" s="7">
        <v>1</v>
      </c>
      <c r="N63" s="7">
        <v>1</v>
      </c>
      <c r="O63" s="101">
        <v>106.08</v>
      </c>
      <c r="P63" s="109" t="s">
        <v>3647</v>
      </c>
    </row>
    <row r="64" spans="2:16" ht="49.5">
      <c r="B64" s="5">
        <v>58</v>
      </c>
      <c r="C64" s="6"/>
      <c r="D64" s="6">
        <f t="shared" si="0"/>
        <v>0</v>
      </c>
      <c r="E64" s="46">
        <v>1</v>
      </c>
      <c r="F64" s="47" t="s">
        <v>2749</v>
      </c>
      <c r="G64" s="45">
        <v>1</v>
      </c>
      <c r="H64" s="127" t="s">
        <v>48</v>
      </c>
      <c r="I64" s="97" t="s">
        <v>3683</v>
      </c>
      <c r="J64" s="98" t="s">
        <v>3684</v>
      </c>
      <c r="K64" s="98" t="s">
        <v>2854</v>
      </c>
      <c r="L64" s="116">
        <v>299</v>
      </c>
      <c r="M64" s="7">
        <v>1</v>
      </c>
      <c r="N64" s="7">
        <v>1</v>
      </c>
      <c r="O64" s="101">
        <v>106.09</v>
      </c>
      <c r="P64" s="109" t="s">
        <v>3647</v>
      </c>
    </row>
    <row r="65" spans="2:16" ht="16.5">
      <c r="B65" s="5">
        <v>59</v>
      </c>
      <c r="C65" s="6"/>
      <c r="D65" s="6">
        <f t="shared" si="0"/>
        <v>0</v>
      </c>
      <c r="E65" s="46">
        <v>1</v>
      </c>
      <c r="F65" s="47" t="s">
        <v>2749</v>
      </c>
      <c r="G65" s="45">
        <v>1</v>
      </c>
      <c r="H65" s="127" t="s">
        <v>3688</v>
      </c>
      <c r="I65" s="97" t="s">
        <v>3685</v>
      </c>
      <c r="J65" s="98" t="s">
        <v>3686</v>
      </c>
      <c r="K65" s="98" t="s">
        <v>3687</v>
      </c>
      <c r="L65" s="116">
        <v>400</v>
      </c>
      <c r="M65" s="7">
        <v>1</v>
      </c>
      <c r="N65" s="7">
        <v>1</v>
      </c>
      <c r="O65" s="101">
        <v>106.1</v>
      </c>
      <c r="P65" s="109" t="s">
        <v>3647</v>
      </c>
    </row>
    <row r="66" spans="2:16" ht="16.5">
      <c r="B66" s="5">
        <v>60</v>
      </c>
      <c r="C66" s="6"/>
      <c r="D66" s="6">
        <f t="shared" si="0"/>
        <v>0</v>
      </c>
      <c r="E66" s="46">
        <v>1</v>
      </c>
      <c r="F66" s="47" t="s">
        <v>2749</v>
      </c>
      <c r="G66" s="45">
        <v>1</v>
      </c>
      <c r="H66" s="127" t="s">
        <v>52</v>
      </c>
      <c r="I66" s="97" t="s">
        <v>3689</v>
      </c>
      <c r="J66" s="98" t="s">
        <v>3690</v>
      </c>
      <c r="K66" s="98" t="s">
        <v>2388</v>
      </c>
      <c r="L66" s="116">
        <v>280</v>
      </c>
      <c r="M66" s="7">
        <v>1</v>
      </c>
      <c r="N66" s="7">
        <v>1</v>
      </c>
      <c r="O66" s="101" t="s">
        <v>3691</v>
      </c>
      <c r="P66" s="109" t="s">
        <v>3647</v>
      </c>
    </row>
    <row r="67" spans="2:16" ht="16.5">
      <c r="B67" s="5">
        <v>61</v>
      </c>
      <c r="C67" s="6"/>
      <c r="D67" s="6">
        <f t="shared" si="0"/>
        <v>0</v>
      </c>
      <c r="E67" s="46">
        <v>1</v>
      </c>
      <c r="F67" s="47" t="s">
        <v>2749</v>
      </c>
      <c r="G67" s="45">
        <v>1</v>
      </c>
      <c r="H67" s="127" t="s">
        <v>56</v>
      </c>
      <c r="I67" s="97" t="s">
        <v>3692</v>
      </c>
      <c r="J67" s="98" t="s">
        <v>3693</v>
      </c>
      <c r="K67" s="98" t="s">
        <v>2388</v>
      </c>
      <c r="L67" s="116">
        <v>260</v>
      </c>
      <c r="M67" s="7">
        <v>1</v>
      </c>
      <c r="N67" s="7">
        <v>1</v>
      </c>
      <c r="O67" s="101" t="s">
        <v>3680</v>
      </c>
      <c r="P67" s="109" t="s">
        <v>3647</v>
      </c>
    </row>
    <row r="68" spans="2:16" ht="16.5">
      <c r="B68" s="5">
        <v>62</v>
      </c>
      <c r="C68" s="6"/>
      <c r="D68" s="6">
        <f t="shared" si="0"/>
        <v>0</v>
      </c>
      <c r="E68" s="46">
        <v>1</v>
      </c>
      <c r="F68" s="47" t="s">
        <v>2749</v>
      </c>
      <c r="G68" s="45">
        <v>1</v>
      </c>
      <c r="H68" s="128" t="s">
        <v>59</v>
      </c>
      <c r="I68" s="97" t="s">
        <v>3694</v>
      </c>
      <c r="J68" s="98" t="s">
        <v>3695</v>
      </c>
      <c r="K68" s="98" t="s">
        <v>62</v>
      </c>
      <c r="L68" s="116">
        <v>350</v>
      </c>
      <c r="M68" s="7">
        <v>1</v>
      </c>
      <c r="N68" s="7">
        <v>1</v>
      </c>
      <c r="O68" s="101">
        <v>106.09</v>
      </c>
      <c r="P68" s="109" t="s">
        <v>3647</v>
      </c>
    </row>
    <row r="69" spans="2:16" ht="16.5">
      <c r="B69" s="5">
        <v>63</v>
      </c>
      <c r="C69" s="6"/>
      <c r="D69" s="6">
        <f t="shared" si="0"/>
        <v>0</v>
      </c>
      <c r="E69" s="46">
        <v>1</v>
      </c>
      <c r="F69" s="47" t="s">
        <v>2749</v>
      </c>
      <c r="G69" s="45">
        <v>1</v>
      </c>
      <c r="H69" s="128" t="s">
        <v>3699</v>
      </c>
      <c r="I69" s="97" t="s">
        <v>3696</v>
      </c>
      <c r="J69" s="98" t="s">
        <v>3697</v>
      </c>
      <c r="K69" s="98" t="s">
        <v>3698</v>
      </c>
      <c r="L69" s="116">
        <v>360</v>
      </c>
      <c r="M69" s="7">
        <v>1</v>
      </c>
      <c r="N69" s="7">
        <v>1</v>
      </c>
      <c r="O69" s="101">
        <v>106.09</v>
      </c>
      <c r="P69" s="109" t="s">
        <v>3647</v>
      </c>
    </row>
    <row r="70" spans="2:16" ht="33">
      <c r="B70" s="5">
        <v>64</v>
      </c>
      <c r="C70" s="6"/>
      <c r="D70" s="6">
        <f t="shared" si="0"/>
        <v>0</v>
      </c>
      <c r="E70" s="46">
        <v>1</v>
      </c>
      <c r="F70" s="47" t="s">
        <v>2749</v>
      </c>
      <c r="G70" s="45">
        <v>1</v>
      </c>
      <c r="H70" s="128" t="s">
        <v>3703</v>
      </c>
      <c r="I70" s="97" t="s">
        <v>3700</v>
      </c>
      <c r="J70" s="98" t="s">
        <v>3701</v>
      </c>
      <c r="K70" s="98" t="s">
        <v>3702</v>
      </c>
      <c r="L70" s="116">
        <v>280</v>
      </c>
      <c r="M70" s="7">
        <v>1</v>
      </c>
      <c r="N70" s="7">
        <v>1</v>
      </c>
      <c r="O70" s="101">
        <v>106.1</v>
      </c>
      <c r="P70" s="109" t="s">
        <v>3647</v>
      </c>
    </row>
    <row r="71" spans="2:16" ht="16.5">
      <c r="B71" s="5">
        <v>65</v>
      </c>
      <c r="C71" s="6"/>
      <c r="D71" s="6">
        <f t="shared" si="0"/>
        <v>0</v>
      </c>
      <c r="E71" s="46">
        <v>1</v>
      </c>
      <c r="F71" s="47" t="s">
        <v>2749</v>
      </c>
      <c r="G71" s="45">
        <v>1</v>
      </c>
      <c r="H71" s="127" t="s">
        <v>3706</v>
      </c>
      <c r="I71" s="97" t="s">
        <v>3704</v>
      </c>
      <c r="J71" s="98" t="s">
        <v>3705</v>
      </c>
      <c r="K71" s="98" t="s">
        <v>2898</v>
      </c>
      <c r="L71" s="116">
        <v>350</v>
      </c>
      <c r="M71" s="7">
        <v>1</v>
      </c>
      <c r="N71" s="7">
        <v>1</v>
      </c>
      <c r="O71" s="101">
        <v>106.08</v>
      </c>
      <c r="P71" s="109" t="s">
        <v>3647</v>
      </c>
    </row>
    <row r="72" spans="2:16" ht="16.5">
      <c r="B72" s="5">
        <v>66</v>
      </c>
      <c r="C72" s="6"/>
      <c r="D72" s="6">
        <f t="shared" si="0"/>
        <v>0</v>
      </c>
      <c r="E72" s="46">
        <v>1</v>
      </c>
      <c r="F72" s="47" t="s">
        <v>2749</v>
      </c>
      <c r="G72" s="45">
        <v>1</v>
      </c>
      <c r="H72" s="127" t="s">
        <v>65</v>
      </c>
      <c r="I72" s="97" t="s">
        <v>3707</v>
      </c>
      <c r="J72" s="98" t="s">
        <v>3708</v>
      </c>
      <c r="K72" s="98" t="s">
        <v>3709</v>
      </c>
      <c r="L72" s="116">
        <v>320</v>
      </c>
      <c r="M72" s="7">
        <v>1</v>
      </c>
      <c r="N72" s="7">
        <v>1</v>
      </c>
      <c r="O72" s="101" t="s">
        <v>3653</v>
      </c>
      <c r="P72" s="109" t="s">
        <v>3647</v>
      </c>
    </row>
    <row r="73" spans="2:16" ht="16.5">
      <c r="B73" s="5">
        <v>67</v>
      </c>
      <c r="C73" s="6"/>
      <c r="D73" s="6">
        <f aca="true" t="shared" si="1" ref="D73:D136">C73*G73</f>
        <v>0</v>
      </c>
      <c r="E73" s="46">
        <v>1</v>
      </c>
      <c r="F73" s="47" t="s">
        <v>2749</v>
      </c>
      <c r="G73" s="45">
        <v>1</v>
      </c>
      <c r="H73" s="127" t="s">
        <v>3712</v>
      </c>
      <c r="I73" s="97" t="s">
        <v>3710</v>
      </c>
      <c r="J73" s="98" t="s">
        <v>3711</v>
      </c>
      <c r="K73" s="98" t="s">
        <v>2901</v>
      </c>
      <c r="L73" s="116">
        <v>380</v>
      </c>
      <c r="M73" s="7">
        <v>1</v>
      </c>
      <c r="N73" s="7">
        <v>1</v>
      </c>
      <c r="O73" s="101">
        <v>106.05</v>
      </c>
      <c r="P73" s="109" t="s">
        <v>3647</v>
      </c>
    </row>
    <row r="74" spans="2:16" ht="33">
      <c r="B74" s="5">
        <v>68</v>
      </c>
      <c r="C74" s="6"/>
      <c r="D74" s="6">
        <f t="shared" si="1"/>
        <v>0</v>
      </c>
      <c r="E74" s="46">
        <v>1</v>
      </c>
      <c r="F74" s="47" t="s">
        <v>2749</v>
      </c>
      <c r="G74" s="45">
        <v>1</v>
      </c>
      <c r="H74" s="127" t="s">
        <v>67</v>
      </c>
      <c r="I74" s="97" t="s">
        <v>3713</v>
      </c>
      <c r="J74" s="98" t="s">
        <v>3714</v>
      </c>
      <c r="K74" s="98" t="s">
        <v>3715</v>
      </c>
      <c r="L74" s="116">
        <v>320</v>
      </c>
      <c r="M74" s="7">
        <v>1</v>
      </c>
      <c r="N74" s="7">
        <v>1</v>
      </c>
      <c r="O74" s="101">
        <v>106.04</v>
      </c>
      <c r="P74" s="109" t="s">
        <v>3647</v>
      </c>
    </row>
    <row r="75" spans="2:16" ht="16.5">
      <c r="B75" s="5">
        <v>69</v>
      </c>
      <c r="C75" s="6"/>
      <c r="D75" s="6">
        <f t="shared" si="1"/>
        <v>0</v>
      </c>
      <c r="E75" s="46">
        <v>1</v>
      </c>
      <c r="F75" s="47" t="s">
        <v>2749</v>
      </c>
      <c r="G75" s="45">
        <v>1</v>
      </c>
      <c r="H75" s="128" t="s">
        <v>72</v>
      </c>
      <c r="I75" s="97" t="s">
        <v>3716</v>
      </c>
      <c r="J75" s="98" t="s">
        <v>3717</v>
      </c>
      <c r="K75" s="98" t="s">
        <v>2882</v>
      </c>
      <c r="L75" s="116">
        <v>280</v>
      </c>
      <c r="M75" s="7">
        <v>1</v>
      </c>
      <c r="N75" s="7">
        <v>1</v>
      </c>
      <c r="O75" s="101">
        <v>106.04</v>
      </c>
      <c r="P75" s="109" t="s">
        <v>3647</v>
      </c>
    </row>
    <row r="76" spans="2:16" ht="16.5">
      <c r="B76" s="5">
        <v>70</v>
      </c>
      <c r="C76" s="6"/>
      <c r="D76" s="6">
        <f t="shared" si="1"/>
        <v>0</v>
      </c>
      <c r="E76" s="46">
        <v>1</v>
      </c>
      <c r="F76" s="47" t="s">
        <v>2749</v>
      </c>
      <c r="G76" s="45">
        <v>1</v>
      </c>
      <c r="H76" s="127" t="s">
        <v>76</v>
      </c>
      <c r="I76" s="97" t="s">
        <v>77</v>
      </c>
      <c r="J76" s="98" t="s">
        <v>3718</v>
      </c>
      <c r="K76" s="98" t="s">
        <v>3656</v>
      </c>
      <c r="L76" s="116">
        <v>230</v>
      </c>
      <c r="M76" s="7">
        <v>1</v>
      </c>
      <c r="N76" s="7">
        <v>1</v>
      </c>
      <c r="O76" s="101">
        <v>106.05</v>
      </c>
      <c r="P76" s="109" t="s">
        <v>3647</v>
      </c>
    </row>
    <row r="77" spans="2:16" ht="16.5">
      <c r="B77" s="5">
        <v>71</v>
      </c>
      <c r="C77" s="6"/>
      <c r="D77" s="6">
        <f t="shared" si="1"/>
        <v>0</v>
      </c>
      <c r="E77" s="46">
        <v>1</v>
      </c>
      <c r="F77" s="47" t="s">
        <v>2749</v>
      </c>
      <c r="G77" s="45">
        <v>1</v>
      </c>
      <c r="H77" s="128" t="s">
        <v>3721</v>
      </c>
      <c r="I77" s="97" t="s">
        <v>3719</v>
      </c>
      <c r="J77" s="98" t="s">
        <v>3720</v>
      </c>
      <c r="K77" s="98" t="s">
        <v>2849</v>
      </c>
      <c r="L77" s="116">
        <v>250</v>
      </c>
      <c r="M77" s="7">
        <v>1</v>
      </c>
      <c r="N77" s="7">
        <v>1</v>
      </c>
      <c r="O77" s="101">
        <v>106.06</v>
      </c>
      <c r="P77" s="109" t="s">
        <v>3647</v>
      </c>
    </row>
    <row r="78" spans="2:16" ht="16.5">
      <c r="B78" s="5">
        <v>72</v>
      </c>
      <c r="C78" s="6"/>
      <c r="D78" s="6">
        <f t="shared" si="1"/>
        <v>0</v>
      </c>
      <c r="E78" s="46">
        <v>1</v>
      </c>
      <c r="F78" s="47" t="s">
        <v>2749</v>
      </c>
      <c r="G78" s="45">
        <v>1</v>
      </c>
      <c r="H78" s="128" t="s">
        <v>79</v>
      </c>
      <c r="I78" s="97" t="s">
        <v>80</v>
      </c>
      <c r="J78" s="98" t="s">
        <v>3722</v>
      </c>
      <c r="K78" s="98" t="s">
        <v>3656</v>
      </c>
      <c r="L78" s="116">
        <v>230</v>
      </c>
      <c r="M78" s="7">
        <v>1</v>
      </c>
      <c r="N78" s="7">
        <v>1</v>
      </c>
      <c r="O78" s="101">
        <v>106.08</v>
      </c>
      <c r="P78" s="109" t="s">
        <v>3647</v>
      </c>
    </row>
    <row r="79" spans="2:16" ht="33">
      <c r="B79" s="5">
        <v>73</v>
      </c>
      <c r="C79" s="6"/>
      <c r="D79" s="6">
        <f t="shared" si="1"/>
        <v>0</v>
      </c>
      <c r="E79" s="46">
        <v>1</v>
      </c>
      <c r="F79" s="47" t="s">
        <v>2749</v>
      </c>
      <c r="G79" s="45">
        <v>1</v>
      </c>
      <c r="H79" s="127" t="s">
        <v>82</v>
      </c>
      <c r="I79" s="97" t="s">
        <v>3723</v>
      </c>
      <c r="J79" s="98" t="s">
        <v>3724</v>
      </c>
      <c r="K79" s="98" t="s">
        <v>2854</v>
      </c>
      <c r="L79" s="116">
        <v>320</v>
      </c>
      <c r="M79" s="7">
        <v>1</v>
      </c>
      <c r="N79" s="7">
        <v>1</v>
      </c>
      <c r="O79" s="101">
        <v>106.08</v>
      </c>
      <c r="P79" s="109" t="s">
        <v>3647</v>
      </c>
    </row>
    <row r="80" spans="2:16" ht="33">
      <c r="B80" s="5">
        <v>74</v>
      </c>
      <c r="C80" s="6"/>
      <c r="D80" s="6">
        <f t="shared" si="1"/>
        <v>0</v>
      </c>
      <c r="E80" s="46">
        <v>1</v>
      </c>
      <c r="F80" s="47" t="s">
        <v>2749</v>
      </c>
      <c r="G80" s="45">
        <v>1</v>
      </c>
      <c r="H80" s="127" t="s">
        <v>3728</v>
      </c>
      <c r="I80" s="97" t="s">
        <v>3725</v>
      </c>
      <c r="J80" s="98" t="s">
        <v>3726</v>
      </c>
      <c r="K80" s="98" t="s">
        <v>3727</v>
      </c>
      <c r="L80" s="116">
        <v>480</v>
      </c>
      <c r="M80" s="7">
        <v>1</v>
      </c>
      <c r="N80" s="7">
        <v>1</v>
      </c>
      <c r="O80" s="101">
        <v>106.1</v>
      </c>
      <c r="P80" s="109" t="s">
        <v>3647</v>
      </c>
    </row>
    <row r="81" spans="2:16" ht="33">
      <c r="B81" s="5">
        <v>75</v>
      </c>
      <c r="C81" s="6"/>
      <c r="D81" s="6">
        <f t="shared" si="1"/>
        <v>0</v>
      </c>
      <c r="E81" s="46">
        <v>1</v>
      </c>
      <c r="F81" s="47" t="s">
        <v>2749</v>
      </c>
      <c r="G81" s="45">
        <v>1</v>
      </c>
      <c r="H81" s="127" t="s">
        <v>3732</v>
      </c>
      <c r="I81" s="97" t="s">
        <v>3729</v>
      </c>
      <c r="J81" s="98" t="s">
        <v>3730</v>
      </c>
      <c r="K81" s="98" t="s">
        <v>3731</v>
      </c>
      <c r="L81" s="116">
        <v>340</v>
      </c>
      <c r="M81" s="7">
        <v>1</v>
      </c>
      <c r="N81" s="7">
        <v>1</v>
      </c>
      <c r="O81" s="101">
        <v>106.08</v>
      </c>
      <c r="P81" s="109" t="s">
        <v>3647</v>
      </c>
    </row>
    <row r="82" spans="2:16" ht="16.5">
      <c r="B82" s="5">
        <v>76</v>
      </c>
      <c r="C82" s="6"/>
      <c r="D82" s="6">
        <f t="shared" si="1"/>
        <v>0</v>
      </c>
      <c r="E82" s="46">
        <v>1</v>
      </c>
      <c r="F82" s="47" t="s">
        <v>2749</v>
      </c>
      <c r="G82" s="45">
        <v>1</v>
      </c>
      <c r="H82" s="127" t="s">
        <v>3736</v>
      </c>
      <c r="I82" s="97" t="s">
        <v>3733</v>
      </c>
      <c r="J82" s="98" t="s">
        <v>3734</v>
      </c>
      <c r="K82" s="98" t="s">
        <v>3735</v>
      </c>
      <c r="L82" s="116">
        <v>380</v>
      </c>
      <c r="M82" s="7">
        <v>1</v>
      </c>
      <c r="N82" s="7">
        <v>1</v>
      </c>
      <c r="O82" s="101">
        <v>106.07</v>
      </c>
      <c r="P82" s="109" t="s">
        <v>3647</v>
      </c>
    </row>
    <row r="83" spans="2:16" ht="16.5">
      <c r="B83" s="5">
        <v>77</v>
      </c>
      <c r="C83" s="6"/>
      <c r="D83" s="6">
        <f t="shared" si="1"/>
        <v>0</v>
      </c>
      <c r="E83" s="46">
        <v>1</v>
      </c>
      <c r="F83" s="47" t="s">
        <v>2749</v>
      </c>
      <c r="G83" s="45">
        <v>1</v>
      </c>
      <c r="H83" s="127" t="s">
        <v>85</v>
      </c>
      <c r="I83" s="97" t="s">
        <v>86</v>
      </c>
      <c r="J83" s="98" t="s">
        <v>3737</v>
      </c>
      <c r="K83" s="98" t="s">
        <v>2386</v>
      </c>
      <c r="L83" s="116">
        <v>220</v>
      </c>
      <c r="M83" s="7">
        <v>1</v>
      </c>
      <c r="N83" s="7">
        <v>1</v>
      </c>
      <c r="O83" s="101">
        <v>106.09</v>
      </c>
      <c r="P83" s="109" t="s">
        <v>3647</v>
      </c>
    </row>
    <row r="84" spans="2:16" ht="16.5">
      <c r="B84" s="5">
        <v>78</v>
      </c>
      <c r="C84" s="6"/>
      <c r="D84" s="6">
        <f t="shared" si="1"/>
        <v>0</v>
      </c>
      <c r="E84" s="46">
        <v>1</v>
      </c>
      <c r="F84" s="47" t="s">
        <v>2749</v>
      </c>
      <c r="G84" s="45">
        <v>1</v>
      </c>
      <c r="H84" s="127" t="s">
        <v>3740</v>
      </c>
      <c r="I84" s="97" t="s">
        <v>3738</v>
      </c>
      <c r="J84" s="98" t="s">
        <v>3739</v>
      </c>
      <c r="K84" s="98" t="s">
        <v>2386</v>
      </c>
      <c r="L84" s="116">
        <v>300</v>
      </c>
      <c r="M84" s="7">
        <v>1</v>
      </c>
      <c r="N84" s="7">
        <v>1</v>
      </c>
      <c r="O84" s="101">
        <v>106.08</v>
      </c>
      <c r="P84" s="109" t="s">
        <v>3647</v>
      </c>
    </row>
    <row r="85" spans="2:16" ht="16.5">
      <c r="B85" s="5">
        <v>79</v>
      </c>
      <c r="C85" s="6"/>
      <c r="D85" s="6">
        <f t="shared" si="1"/>
        <v>0</v>
      </c>
      <c r="E85" s="46">
        <v>1</v>
      </c>
      <c r="F85" s="47" t="s">
        <v>2749</v>
      </c>
      <c r="G85" s="45">
        <v>1</v>
      </c>
      <c r="H85" s="127" t="s">
        <v>3744</v>
      </c>
      <c r="I85" s="97" t="s">
        <v>3741</v>
      </c>
      <c r="J85" s="98" t="s">
        <v>3742</v>
      </c>
      <c r="K85" s="98" t="s">
        <v>3743</v>
      </c>
      <c r="L85" s="116">
        <v>250</v>
      </c>
      <c r="M85" s="7">
        <v>1</v>
      </c>
      <c r="N85" s="7">
        <v>1</v>
      </c>
      <c r="O85" s="101">
        <v>106.03</v>
      </c>
      <c r="P85" s="109" t="s">
        <v>3647</v>
      </c>
    </row>
    <row r="86" spans="2:16" ht="16.5">
      <c r="B86" s="5">
        <v>80</v>
      </c>
      <c r="C86" s="6"/>
      <c r="D86" s="6">
        <f t="shared" si="1"/>
        <v>0</v>
      </c>
      <c r="E86" s="46">
        <v>1</v>
      </c>
      <c r="F86" s="47" t="s">
        <v>2749</v>
      </c>
      <c r="G86" s="45">
        <v>1</v>
      </c>
      <c r="H86" s="127" t="s">
        <v>90</v>
      </c>
      <c r="I86" s="97" t="s">
        <v>3745</v>
      </c>
      <c r="J86" s="98" t="s">
        <v>3746</v>
      </c>
      <c r="K86" s="98" t="s">
        <v>2388</v>
      </c>
      <c r="L86" s="116">
        <v>320</v>
      </c>
      <c r="M86" s="7">
        <v>1</v>
      </c>
      <c r="N86" s="7">
        <v>1</v>
      </c>
      <c r="O86" s="101" t="s">
        <v>3747</v>
      </c>
      <c r="P86" s="109" t="s">
        <v>3647</v>
      </c>
    </row>
    <row r="87" spans="2:16" ht="16.5">
      <c r="B87" s="5">
        <v>81</v>
      </c>
      <c r="C87" s="6"/>
      <c r="D87" s="6">
        <f t="shared" si="1"/>
        <v>0</v>
      </c>
      <c r="E87" s="46">
        <v>1</v>
      </c>
      <c r="F87" s="47" t="s">
        <v>2749</v>
      </c>
      <c r="G87" s="45">
        <v>1</v>
      </c>
      <c r="H87" s="127" t="s">
        <v>3751</v>
      </c>
      <c r="I87" s="97" t="s">
        <v>3749</v>
      </c>
      <c r="J87" s="98" t="s">
        <v>3750</v>
      </c>
      <c r="K87" s="98" t="s">
        <v>2898</v>
      </c>
      <c r="L87" s="116">
        <v>380</v>
      </c>
      <c r="M87" s="7">
        <v>1</v>
      </c>
      <c r="N87" s="7">
        <v>1</v>
      </c>
      <c r="O87" s="101">
        <v>106.04</v>
      </c>
      <c r="P87" s="109" t="s">
        <v>3647</v>
      </c>
    </row>
    <row r="88" spans="2:16" ht="33">
      <c r="B88" s="5">
        <v>82</v>
      </c>
      <c r="C88" s="6"/>
      <c r="D88" s="6">
        <f t="shared" si="1"/>
        <v>0</v>
      </c>
      <c r="E88" s="46">
        <v>1</v>
      </c>
      <c r="F88" s="47" t="s">
        <v>2749</v>
      </c>
      <c r="G88" s="45">
        <v>1</v>
      </c>
      <c r="H88" s="128" t="s">
        <v>3754</v>
      </c>
      <c r="I88" s="97" t="s">
        <v>3752</v>
      </c>
      <c r="J88" s="98" t="s">
        <v>3753</v>
      </c>
      <c r="K88" s="98" t="s">
        <v>2854</v>
      </c>
      <c r="L88" s="116">
        <v>330</v>
      </c>
      <c r="M88" s="7">
        <v>1</v>
      </c>
      <c r="N88" s="7">
        <v>1</v>
      </c>
      <c r="O88" s="101" t="s">
        <v>3755</v>
      </c>
      <c r="P88" s="109" t="s">
        <v>3647</v>
      </c>
    </row>
    <row r="89" spans="2:16" ht="16.5">
      <c r="B89" s="5">
        <v>83</v>
      </c>
      <c r="C89" s="6"/>
      <c r="D89" s="6">
        <f t="shared" si="1"/>
        <v>0</v>
      </c>
      <c r="E89" s="46">
        <v>1</v>
      </c>
      <c r="F89" s="47" t="s">
        <v>2749</v>
      </c>
      <c r="G89" s="45">
        <v>1</v>
      </c>
      <c r="H89" s="128" t="s">
        <v>99</v>
      </c>
      <c r="I89" s="97" t="s">
        <v>3756</v>
      </c>
      <c r="J89" s="98" t="s">
        <v>3757</v>
      </c>
      <c r="K89" s="98" t="s">
        <v>3758</v>
      </c>
      <c r="L89" s="116">
        <v>350</v>
      </c>
      <c r="M89" s="7">
        <v>1</v>
      </c>
      <c r="N89" s="7">
        <v>1</v>
      </c>
      <c r="O89" s="101" t="s">
        <v>3759</v>
      </c>
      <c r="P89" s="109" t="s">
        <v>3647</v>
      </c>
    </row>
    <row r="90" spans="2:16" ht="33">
      <c r="B90" s="5">
        <v>84</v>
      </c>
      <c r="C90" s="6"/>
      <c r="D90" s="6">
        <f t="shared" si="1"/>
        <v>0</v>
      </c>
      <c r="E90" s="46">
        <v>1</v>
      </c>
      <c r="F90" s="47" t="s">
        <v>2749</v>
      </c>
      <c r="G90" s="45">
        <v>1</v>
      </c>
      <c r="H90" s="128" t="s">
        <v>3763</v>
      </c>
      <c r="I90" s="97" t="s">
        <v>3760</v>
      </c>
      <c r="J90" s="98" t="s">
        <v>3761</v>
      </c>
      <c r="K90" s="98" t="s">
        <v>3762</v>
      </c>
      <c r="L90" s="116">
        <v>300</v>
      </c>
      <c r="M90" s="7">
        <v>1</v>
      </c>
      <c r="N90" s="7">
        <v>1</v>
      </c>
      <c r="O90" s="100" t="s">
        <v>3691</v>
      </c>
      <c r="P90" s="109" t="s">
        <v>3647</v>
      </c>
    </row>
    <row r="91" spans="2:16" ht="33">
      <c r="B91" s="5">
        <v>85</v>
      </c>
      <c r="C91" s="6"/>
      <c r="D91" s="6">
        <f t="shared" si="1"/>
        <v>0</v>
      </c>
      <c r="E91" s="46">
        <v>1</v>
      </c>
      <c r="F91" s="47" t="s">
        <v>2749</v>
      </c>
      <c r="G91" s="45">
        <v>1</v>
      </c>
      <c r="H91" s="128" t="s">
        <v>105</v>
      </c>
      <c r="I91" s="97" t="s">
        <v>3764</v>
      </c>
      <c r="J91" s="98" t="s">
        <v>3765</v>
      </c>
      <c r="K91" s="98" t="s">
        <v>2854</v>
      </c>
      <c r="L91" s="116">
        <v>300</v>
      </c>
      <c r="M91" s="7">
        <v>1</v>
      </c>
      <c r="N91" s="7">
        <v>1</v>
      </c>
      <c r="O91" s="101">
        <v>106.07</v>
      </c>
      <c r="P91" s="109" t="s">
        <v>3647</v>
      </c>
    </row>
    <row r="92" spans="2:16" ht="16.5">
      <c r="B92" s="5">
        <v>86</v>
      </c>
      <c r="C92" s="6"/>
      <c r="D92" s="6">
        <f t="shared" si="1"/>
        <v>0</v>
      </c>
      <c r="E92" s="46">
        <v>1</v>
      </c>
      <c r="F92" s="47" t="s">
        <v>2749</v>
      </c>
      <c r="G92" s="45">
        <v>1</v>
      </c>
      <c r="H92" s="127" t="s">
        <v>106</v>
      </c>
      <c r="I92" s="97" t="s">
        <v>3766</v>
      </c>
      <c r="J92" s="98" t="s">
        <v>3767</v>
      </c>
      <c r="K92" s="98" t="s">
        <v>2392</v>
      </c>
      <c r="L92" s="116">
        <v>250</v>
      </c>
      <c r="M92" s="7">
        <v>1</v>
      </c>
      <c r="N92" s="7">
        <v>1</v>
      </c>
      <c r="O92" s="101">
        <v>106.03</v>
      </c>
      <c r="P92" s="109" t="s">
        <v>3647</v>
      </c>
    </row>
    <row r="93" spans="2:16" ht="16.5">
      <c r="B93" s="5">
        <v>87</v>
      </c>
      <c r="C93" s="6"/>
      <c r="D93" s="6">
        <f t="shared" si="1"/>
        <v>0</v>
      </c>
      <c r="E93" s="46">
        <v>1</v>
      </c>
      <c r="F93" s="47" t="s">
        <v>2749</v>
      </c>
      <c r="G93" s="45">
        <v>1</v>
      </c>
      <c r="H93" s="128" t="s">
        <v>3770</v>
      </c>
      <c r="I93" s="97" t="s">
        <v>3768</v>
      </c>
      <c r="J93" s="98" t="s">
        <v>3769</v>
      </c>
      <c r="K93" s="98" t="s">
        <v>2849</v>
      </c>
      <c r="L93" s="116">
        <v>300</v>
      </c>
      <c r="M93" s="7">
        <v>1</v>
      </c>
      <c r="N93" s="7">
        <v>1</v>
      </c>
      <c r="O93" s="101">
        <v>106.06</v>
      </c>
      <c r="P93" s="109" t="s">
        <v>3647</v>
      </c>
    </row>
    <row r="94" spans="2:16" ht="16.5">
      <c r="B94" s="5">
        <v>88</v>
      </c>
      <c r="C94" s="6"/>
      <c r="D94" s="6">
        <f t="shared" si="1"/>
        <v>0</v>
      </c>
      <c r="E94" s="46">
        <v>1</v>
      </c>
      <c r="F94" s="47" t="s">
        <v>2749</v>
      </c>
      <c r="G94" s="45">
        <v>1</v>
      </c>
      <c r="H94" s="128" t="s">
        <v>109</v>
      </c>
      <c r="I94" s="97" t="s">
        <v>3771</v>
      </c>
      <c r="J94" s="98" t="s">
        <v>3772</v>
      </c>
      <c r="K94" s="98" t="s">
        <v>2854</v>
      </c>
      <c r="L94" s="116">
        <v>299</v>
      </c>
      <c r="M94" s="7">
        <v>1</v>
      </c>
      <c r="N94" s="7">
        <v>1</v>
      </c>
      <c r="O94" s="100" t="s">
        <v>3773</v>
      </c>
      <c r="P94" s="109" t="s">
        <v>3647</v>
      </c>
    </row>
    <row r="95" spans="2:16" ht="16.5">
      <c r="B95" s="5">
        <v>89</v>
      </c>
      <c r="C95" s="6"/>
      <c r="D95" s="6">
        <f t="shared" si="1"/>
        <v>0</v>
      </c>
      <c r="E95" s="46">
        <v>1</v>
      </c>
      <c r="F95" s="47" t="s">
        <v>2749</v>
      </c>
      <c r="G95" s="45">
        <v>1</v>
      </c>
      <c r="H95" s="127" t="s">
        <v>110</v>
      </c>
      <c r="I95" s="97" t="s">
        <v>3774</v>
      </c>
      <c r="J95" s="98" t="s">
        <v>3775</v>
      </c>
      <c r="K95" s="98" t="s">
        <v>3776</v>
      </c>
      <c r="L95" s="116">
        <v>300</v>
      </c>
      <c r="M95" s="7">
        <v>1</v>
      </c>
      <c r="N95" s="7">
        <v>1</v>
      </c>
      <c r="O95" s="101" t="s">
        <v>3748</v>
      </c>
      <c r="P95" s="109" t="s">
        <v>3647</v>
      </c>
    </row>
    <row r="96" spans="2:16" ht="16.5">
      <c r="B96" s="5">
        <v>90</v>
      </c>
      <c r="C96" s="6"/>
      <c r="D96" s="6">
        <f t="shared" si="1"/>
        <v>0</v>
      </c>
      <c r="E96" s="46">
        <v>1</v>
      </c>
      <c r="F96" s="47" t="s">
        <v>2749</v>
      </c>
      <c r="G96" s="45">
        <v>1</v>
      </c>
      <c r="H96" s="128" t="s">
        <v>113</v>
      </c>
      <c r="I96" s="97" t="s">
        <v>3777</v>
      </c>
      <c r="J96" s="98" t="s">
        <v>3778</v>
      </c>
      <c r="K96" s="98" t="s">
        <v>2393</v>
      </c>
      <c r="L96" s="116">
        <v>320</v>
      </c>
      <c r="M96" s="7">
        <v>1</v>
      </c>
      <c r="N96" s="7">
        <v>1</v>
      </c>
      <c r="O96" s="100">
        <v>106.09</v>
      </c>
      <c r="P96" s="109" t="s">
        <v>3647</v>
      </c>
    </row>
    <row r="97" spans="2:16" ht="16.5">
      <c r="B97" s="5">
        <v>91</v>
      </c>
      <c r="C97" s="6"/>
      <c r="D97" s="6">
        <f t="shared" si="1"/>
        <v>0</v>
      </c>
      <c r="E97" s="46">
        <v>1</v>
      </c>
      <c r="F97" s="47" t="s">
        <v>2749</v>
      </c>
      <c r="G97" s="45">
        <v>1</v>
      </c>
      <c r="H97" s="128" t="s">
        <v>116</v>
      </c>
      <c r="I97" s="97" t="s">
        <v>3779</v>
      </c>
      <c r="J97" s="98" t="s">
        <v>3780</v>
      </c>
      <c r="K97" s="98" t="s">
        <v>2854</v>
      </c>
      <c r="L97" s="116">
        <v>320</v>
      </c>
      <c r="M97" s="7">
        <v>1</v>
      </c>
      <c r="N97" s="7">
        <v>1</v>
      </c>
      <c r="O97" s="100" t="s">
        <v>3680</v>
      </c>
      <c r="P97" s="109" t="s">
        <v>3647</v>
      </c>
    </row>
    <row r="98" spans="2:16" ht="16.5">
      <c r="B98" s="5">
        <v>92</v>
      </c>
      <c r="C98" s="6"/>
      <c r="D98" s="6">
        <f t="shared" si="1"/>
        <v>0</v>
      </c>
      <c r="E98" s="46">
        <v>1</v>
      </c>
      <c r="F98" s="47" t="s">
        <v>2749</v>
      </c>
      <c r="G98" s="45">
        <v>1</v>
      </c>
      <c r="H98" s="128" t="s">
        <v>3784</v>
      </c>
      <c r="I98" s="97" t="s">
        <v>3781</v>
      </c>
      <c r="J98" s="98" t="s">
        <v>3782</v>
      </c>
      <c r="K98" s="98" t="s">
        <v>3783</v>
      </c>
      <c r="L98" s="116">
        <v>380</v>
      </c>
      <c r="M98" s="7">
        <v>1</v>
      </c>
      <c r="N98" s="7">
        <v>1</v>
      </c>
      <c r="O98" s="100">
        <v>106.08</v>
      </c>
      <c r="P98" s="109" t="s">
        <v>3647</v>
      </c>
    </row>
    <row r="99" spans="2:16" ht="33">
      <c r="B99" s="5">
        <v>93</v>
      </c>
      <c r="C99" s="6">
        <v>1</v>
      </c>
      <c r="D99" s="6">
        <f t="shared" si="1"/>
        <v>1</v>
      </c>
      <c r="E99" s="46">
        <v>1</v>
      </c>
      <c r="F99" s="47" t="s">
        <v>2749</v>
      </c>
      <c r="G99" s="45">
        <v>1</v>
      </c>
      <c r="H99" s="128" t="s">
        <v>3788</v>
      </c>
      <c r="I99" s="97" t="s">
        <v>3785</v>
      </c>
      <c r="J99" s="98" t="s">
        <v>3786</v>
      </c>
      <c r="K99" s="98" t="s">
        <v>3787</v>
      </c>
      <c r="L99" s="116">
        <v>460</v>
      </c>
      <c r="M99" s="7">
        <v>1</v>
      </c>
      <c r="N99" s="7">
        <v>1</v>
      </c>
      <c r="O99" s="100" t="s">
        <v>3653</v>
      </c>
      <c r="P99" s="109" t="s">
        <v>3647</v>
      </c>
    </row>
    <row r="100" spans="2:16" ht="16.5">
      <c r="B100" s="5">
        <v>94</v>
      </c>
      <c r="C100" s="6"/>
      <c r="D100" s="6">
        <f t="shared" si="1"/>
        <v>0</v>
      </c>
      <c r="E100" s="46">
        <v>1</v>
      </c>
      <c r="F100" s="47" t="s">
        <v>2749</v>
      </c>
      <c r="G100" s="45">
        <v>1</v>
      </c>
      <c r="H100" s="127" t="s">
        <v>3792</v>
      </c>
      <c r="I100" s="97" t="s">
        <v>3789</v>
      </c>
      <c r="J100" s="98" t="s">
        <v>3790</v>
      </c>
      <c r="K100" s="98" t="s">
        <v>3791</v>
      </c>
      <c r="L100" s="116">
        <v>500</v>
      </c>
      <c r="M100" s="7">
        <v>1</v>
      </c>
      <c r="N100" s="7">
        <v>1</v>
      </c>
      <c r="O100" s="101">
        <v>106.08</v>
      </c>
      <c r="P100" s="109" t="s">
        <v>3647</v>
      </c>
    </row>
    <row r="101" spans="2:16" ht="16.5">
      <c r="B101" s="5">
        <v>95</v>
      </c>
      <c r="C101" s="6"/>
      <c r="D101" s="6">
        <f t="shared" si="1"/>
        <v>0</v>
      </c>
      <c r="E101" s="46">
        <v>1</v>
      </c>
      <c r="F101" s="47" t="s">
        <v>2749</v>
      </c>
      <c r="G101" s="45">
        <v>1</v>
      </c>
      <c r="H101" s="127" t="s">
        <v>118</v>
      </c>
      <c r="I101" s="102" t="s">
        <v>3793</v>
      </c>
      <c r="J101" s="103" t="s">
        <v>3794</v>
      </c>
      <c r="K101" s="103" t="s">
        <v>3673</v>
      </c>
      <c r="L101" s="116">
        <v>250</v>
      </c>
      <c r="M101" s="7">
        <v>1</v>
      </c>
      <c r="N101" s="7">
        <v>1</v>
      </c>
      <c r="O101" s="101" t="s">
        <v>3755</v>
      </c>
      <c r="P101" s="109" t="s">
        <v>3647</v>
      </c>
    </row>
    <row r="102" spans="2:16" ht="16.5">
      <c r="B102" s="5">
        <v>96</v>
      </c>
      <c r="C102" s="6">
        <v>1</v>
      </c>
      <c r="D102" s="6">
        <f t="shared" si="1"/>
        <v>1</v>
      </c>
      <c r="E102" s="46">
        <v>1</v>
      </c>
      <c r="F102" s="47" t="s">
        <v>2749</v>
      </c>
      <c r="G102" s="45">
        <v>1</v>
      </c>
      <c r="H102" s="127" t="s">
        <v>119</v>
      </c>
      <c r="I102" s="97" t="s">
        <v>3795</v>
      </c>
      <c r="J102" s="98" t="s">
        <v>3667</v>
      </c>
      <c r="K102" s="98" t="s">
        <v>121</v>
      </c>
      <c r="L102" s="116">
        <v>350</v>
      </c>
      <c r="M102" s="7">
        <v>1</v>
      </c>
      <c r="N102" s="7">
        <v>1</v>
      </c>
      <c r="O102" s="100" t="s">
        <v>3680</v>
      </c>
      <c r="P102" s="109" t="s">
        <v>3647</v>
      </c>
    </row>
    <row r="103" spans="2:16" ht="16.5">
      <c r="B103" s="5">
        <v>97</v>
      </c>
      <c r="C103" s="6"/>
      <c r="D103" s="6">
        <f t="shared" si="1"/>
        <v>0</v>
      </c>
      <c r="E103" s="46">
        <v>1</v>
      </c>
      <c r="F103" s="47" t="s">
        <v>2749</v>
      </c>
      <c r="G103" s="45">
        <v>1</v>
      </c>
      <c r="H103" s="127" t="s">
        <v>122</v>
      </c>
      <c r="I103" s="102" t="s">
        <v>3796</v>
      </c>
      <c r="J103" s="103" t="s">
        <v>3797</v>
      </c>
      <c r="K103" s="103" t="s">
        <v>9</v>
      </c>
      <c r="L103" s="116">
        <v>280</v>
      </c>
      <c r="M103" s="7">
        <v>1</v>
      </c>
      <c r="N103" s="7">
        <v>1</v>
      </c>
      <c r="O103" s="101">
        <v>106.11</v>
      </c>
      <c r="P103" s="109" t="s">
        <v>3647</v>
      </c>
    </row>
    <row r="104" spans="2:16" ht="16.5">
      <c r="B104" s="5">
        <v>98</v>
      </c>
      <c r="C104" s="6"/>
      <c r="D104" s="6">
        <f t="shared" si="1"/>
        <v>0</v>
      </c>
      <c r="E104" s="46">
        <v>1</v>
      </c>
      <c r="F104" s="47" t="s">
        <v>2749</v>
      </c>
      <c r="G104" s="45">
        <v>1</v>
      </c>
      <c r="H104" s="127" t="s">
        <v>124</v>
      </c>
      <c r="I104" s="102" t="s">
        <v>3798</v>
      </c>
      <c r="J104" s="103" t="s">
        <v>126</v>
      </c>
      <c r="K104" s="104" t="s">
        <v>3799</v>
      </c>
      <c r="L104" s="116">
        <v>300</v>
      </c>
      <c r="M104" s="7">
        <v>1</v>
      </c>
      <c r="N104" s="7">
        <v>1</v>
      </c>
      <c r="O104" s="105">
        <v>106.03</v>
      </c>
      <c r="P104" s="109" t="s">
        <v>3647</v>
      </c>
    </row>
    <row r="105" spans="2:16" ht="16.5">
      <c r="B105" s="5">
        <v>99</v>
      </c>
      <c r="C105" s="6"/>
      <c r="D105" s="6">
        <f t="shared" si="1"/>
        <v>0</v>
      </c>
      <c r="E105" s="46">
        <v>1</v>
      </c>
      <c r="F105" s="47" t="s">
        <v>2749</v>
      </c>
      <c r="G105" s="45">
        <v>1</v>
      </c>
      <c r="H105" s="127" t="s">
        <v>128</v>
      </c>
      <c r="I105" s="97" t="s">
        <v>3800</v>
      </c>
      <c r="J105" s="98" t="s">
        <v>3801</v>
      </c>
      <c r="K105" s="98" t="s">
        <v>3776</v>
      </c>
      <c r="L105" s="116">
        <v>380</v>
      </c>
      <c r="M105" s="7">
        <v>1</v>
      </c>
      <c r="N105" s="7">
        <v>1</v>
      </c>
      <c r="O105" s="105" t="s">
        <v>3653</v>
      </c>
      <c r="P105" s="109" t="s">
        <v>3647</v>
      </c>
    </row>
    <row r="106" spans="2:16" ht="16.5">
      <c r="B106" s="5">
        <v>100</v>
      </c>
      <c r="C106" s="6"/>
      <c r="D106" s="6">
        <f t="shared" si="1"/>
        <v>0</v>
      </c>
      <c r="E106" s="46">
        <v>1</v>
      </c>
      <c r="F106" s="47" t="s">
        <v>2749</v>
      </c>
      <c r="G106" s="45">
        <v>1</v>
      </c>
      <c r="H106" s="128" t="s">
        <v>132</v>
      </c>
      <c r="I106" s="97" t="s">
        <v>3802</v>
      </c>
      <c r="J106" s="98" t="s">
        <v>3803</v>
      </c>
      <c r="K106" s="98" t="s">
        <v>9</v>
      </c>
      <c r="L106" s="116">
        <v>300</v>
      </c>
      <c r="M106" s="7">
        <v>1</v>
      </c>
      <c r="N106" s="7">
        <v>1</v>
      </c>
      <c r="O106" s="100">
        <v>105.12</v>
      </c>
      <c r="P106" s="109" t="s">
        <v>3647</v>
      </c>
    </row>
    <row r="107" spans="2:16" ht="16.5">
      <c r="B107" s="5">
        <v>101</v>
      </c>
      <c r="C107" s="6">
        <v>1</v>
      </c>
      <c r="D107" s="6">
        <f t="shared" si="1"/>
        <v>1</v>
      </c>
      <c r="E107" s="46">
        <v>1</v>
      </c>
      <c r="F107" s="47" t="s">
        <v>2749</v>
      </c>
      <c r="G107" s="45">
        <v>1</v>
      </c>
      <c r="H107" s="127" t="s">
        <v>134</v>
      </c>
      <c r="I107" s="102" t="s">
        <v>3804</v>
      </c>
      <c r="J107" s="103" t="s">
        <v>3805</v>
      </c>
      <c r="K107" s="103" t="s">
        <v>2386</v>
      </c>
      <c r="L107" s="116">
        <v>320</v>
      </c>
      <c r="M107" s="7">
        <v>1</v>
      </c>
      <c r="N107" s="7">
        <v>1</v>
      </c>
      <c r="O107" s="101">
        <v>106.11</v>
      </c>
      <c r="P107" s="109" t="s">
        <v>3647</v>
      </c>
    </row>
    <row r="108" spans="2:16" ht="16.5">
      <c r="B108" s="5">
        <v>102</v>
      </c>
      <c r="C108" s="6"/>
      <c r="D108" s="6">
        <f t="shared" si="1"/>
        <v>0</v>
      </c>
      <c r="E108" s="46">
        <v>1</v>
      </c>
      <c r="F108" s="47" t="s">
        <v>2749</v>
      </c>
      <c r="G108" s="45">
        <v>1</v>
      </c>
      <c r="H108" s="127" t="s">
        <v>3808</v>
      </c>
      <c r="I108" s="97" t="s">
        <v>3806</v>
      </c>
      <c r="J108" s="98" t="s">
        <v>3807</v>
      </c>
      <c r="K108" s="98" t="s">
        <v>3661</v>
      </c>
      <c r="L108" s="116">
        <v>280</v>
      </c>
      <c r="M108" s="7">
        <v>1</v>
      </c>
      <c r="N108" s="7">
        <v>1</v>
      </c>
      <c r="O108" s="106">
        <v>105.12</v>
      </c>
      <c r="P108" s="109" t="s">
        <v>3647</v>
      </c>
    </row>
    <row r="109" spans="2:16" ht="16.5">
      <c r="B109" s="5">
        <v>103</v>
      </c>
      <c r="C109" s="6"/>
      <c r="D109" s="6">
        <f t="shared" si="1"/>
        <v>0</v>
      </c>
      <c r="E109" s="46">
        <v>1</v>
      </c>
      <c r="F109" s="47" t="s">
        <v>2749</v>
      </c>
      <c r="G109" s="45">
        <v>1</v>
      </c>
      <c r="H109" s="127" t="s">
        <v>137</v>
      </c>
      <c r="I109" s="97" t="s">
        <v>138</v>
      </c>
      <c r="J109" s="98" t="s">
        <v>3809</v>
      </c>
      <c r="K109" s="107" t="s">
        <v>3810</v>
      </c>
      <c r="L109" s="116">
        <v>280</v>
      </c>
      <c r="M109" s="7">
        <v>1</v>
      </c>
      <c r="N109" s="7">
        <v>1</v>
      </c>
      <c r="O109" s="106">
        <v>106.04</v>
      </c>
      <c r="P109" s="109" t="s">
        <v>3647</v>
      </c>
    </row>
    <row r="110" spans="2:16" ht="16.5">
      <c r="B110" s="5">
        <v>104</v>
      </c>
      <c r="C110" s="6"/>
      <c r="D110" s="6">
        <f t="shared" si="1"/>
        <v>0</v>
      </c>
      <c r="E110" s="46">
        <v>1</v>
      </c>
      <c r="F110" s="47" t="s">
        <v>2749</v>
      </c>
      <c r="G110" s="45">
        <v>1</v>
      </c>
      <c r="H110" s="127" t="s">
        <v>139</v>
      </c>
      <c r="I110" s="102" t="s">
        <v>140</v>
      </c>
      <c r="J110" s="103" t="s">
        <v>3811</v>
      </c>
      <c r="K110" s="103" t="s">
        <v>3776</v>
      </c>
      <c r="L110" s="116">
        <v>320</v>
      </c>
      <c r="M110" s="7">
        <v>1</v>
      </c>
      <c r="N110" s="7">
        <v>1</v>
      </c>
      <c r="O110" s="101" t="s">
        <v>3691</v>
      </c>
      <c r="P110" s="109" t="s">
        <v>3647</v>
      </c>
    </row>
    <row r="111" spans="2:16" ht="16.5">
      <c r="B111" s="5">
        <v>105</v>
      </c>
      <c r="C111" s="6"/>
      <c r="D111" s="6">
        <f t="shared" si="1"/>
        <v>0</v>
      </c>
      <c r="E111" s="46">
        <v>1</v>
      </c>
      <c r="F111" s="47" t="s">
        <v>2749</v>
      </c>
      <c r="G111" s="45">
        <v>1</v>
      </c>
      <c r="H111" s="127" t="s">
        <v>142</v>
      </c>
      <c r="I111" s="102" t="s">
        <v>143</v>
      </c>
      <c r="J111" s="103" t="s">
        <v>3812</v>
      </c>
      <c r="K111" s="103" t="s">
        <v>3776</v>
      </c>
      <c r="L111" s="116">
        <v>350</v>
      </c>
      <c r="M111" s="7">
        <v>1</v>
      </c>
      <c r="N111" s="7">
        <v>1</v>
      </c>
      <c r="O111" s="101" t="s">
        <v>3653</v>
      </c>
      <c r="P111" s="109" t="s">
        <v>3647</v>
      </c>
    </row>
    <row r="112" spans="2:16" ht="16.5">
      <c r="B112" s="5">
        <v>106</v>
      </c>
      <c r="C112" s="6"/>
      <c r="D112" s="6">
        <f t="shared" si="1"/>
        <v>0</v>
      </c>
      <c r="E112" s="46">
        <v>1</v>
      </c>
      <c r="F112" s="47" t="s">
        <v>2749</v>
      </c>
      <c r="G112" s="45">
        <v>1</v>
      </c>
      <c r="H112" s="127" t="s">
        <v>144</v>
      </c>
      <c r="I112" s="102" t="s">
        <v>3813</v>
      </c>
      <c r="J112" s="103" t="s">
        <v>3814</v>
      </c>
      <c r="K112" s="103" t="s">
        <v>2901</v>
      </c>
      <c r="L112" s="116">
        <v>380</v>
      </c>
      <c r="M112" s="7">
        <v>1</v>
      </c>
      <c r="N112" s="7">
        <v>1</v>
      </c>
      <c r="O112" s="101" t="s">
        <v>3815</v>
      </c>
      <c r="P112" s="109" t="s">
        <v>3647</v>
      </c>
    </row>
    <row r="113" spans="2:16" ht="16.5">
      <c r="B113" s="5">
        <v>107</v>
      </c>
      <c r="C113" s="6"/>
      <c r="D113" s="6">
        <f t="shared" si="1"/>
        <v>0</v>
      </c>
      <c r="E113" s="46">
        <v>1</v>
      </c>
      <c r="F113" s="47" t="s">
        <v>2749</v>
      </c>
      <c r="G113" s="45">
        <v>1</v>
      </c>
      <c r="H113" s="127" t="s">
        <v>149</v>
      </c>
      <c r="I113" s="102" t="s">
        <v>150</v>
      </c>
      <c r="J113" s="103" t="s">
        <v>3816</v>
      </c>
      <c r="K113" s="103" t="s">
        <v>3776</v>
      </c>
      <c r="L113" s="116">
        <v>350</v>
      </c>
      <c r="M113" s="7">
        <v>1</v>
      </c>
      <c r="N113" s="7">
        <v>1</v>
      </c>
      <c r="O113" s="101" t="s">
        <v>3680</v>
      </c>
      <c r="P113" s="109" t="s">
        <v>3647</v>
      </c>
    </row>
    <row r="114" spans="2:16" ht="16.5">
      <c r="B114" s="5">
        <v>108</v>
      </c>
      <c r="C114" s="6"/>
      <c r="D114" s="6">
        <f t="shared" si="1"/>
        <v>0</v>
      </c>
      <c r="E114" s="46">
        <v>1</v>
      </c>
      <c r="F114" s="47" t="s">
        <v>2749</v>
      </c>
      <c r="G114" s="45">
        <v>1</v>
      </c>
      <c r="H114" s="127" t="s">
        <v>3820</v>
      </c>
      <c r="I114" s="102" t="s">
        <v>3817</v>
      </c>
      <c r="J114" s="103" t="s">
        <v>3818</v>
      </c>
      <c r="K114" s="103" t="s">
        <v>3819</v>
      </c>
      <c r="L114" s="116">
        <v>280</v>
      </c>
      <c r="M114" s="7">
        <v>1</v>
      </c>
      <c r="N114" s="7">
        <v>1</v>
      </c>
      <c r="O114" s="101">
        <v>106.12</v>
      </c>
      <c r="P114" s="109" t="s">
        <v>3647</v>
      </c>
    </row>
    <row r="115" spans="2:16" ht="16.5">
      <c r="B115" s="5">
        <v>109</v>
      </c>
      <c r="C115" s="6"/>
      <c r="D115" s="6">
        <f t="shared" si="1"/>
        <v>0</v>
      </c>
      <c r="E115" s="46">
        <v>1</v>
      </c>
      <c r="F115" s="47" t="s">
        <v>2749</v>
      </c>
      <c r="G115" s="45">
        <v>1</v>
      </c>
      <c r="H115" s="127" t="s">
        <v>153</v>
      </c>
      <c r="I115" s="102" t="s">
        <v>154</v>
      </c>
      <c r="J115" s="103" t="s">
        <v>3821</v>
      </c>
      <c r="K115" s="103" t="s">
        <v>155</v>
      </c>
      <c r="L115" s="116">
        <v>300</v>
      </c>
      <c r="M115" s="7">
        <v>1</v>
      </c>
      <c r="N115" s="7">
        <v>1</v>
      </c>
      <c r="O115" s="101">
        <v>106.09</v>
      </c>
      <c r="P115" s="109" t="s">
        <v>3647</v>
      </c>
    </row>
    <row r="116" spans="2:16" ht="16.5">
      <c r="B116" s="5">
        <v>110</v>
      </c>
      <c r="C116" s="6"/>
      <c r="D116" s="6">
        <f t="shared" si="1"/>
        <v>0</v>
      </c>
      <c r="E116" s="46">
        <v>1</v>
      </c>
      <c r="F116" s="47" t="s">
        <v>2749</v>
      </c>
      <c r="G116" s="45">
        <v>1</v>
      </c>
      <c r="H116" s="127" t="s">
        <v>157</v>
      </c>
      <c r="I116" s="102" t="s">
        <v>158</v>
      </c>
      <c r="J116" s="103" t="s">
        <v>3822</v>
      </c>
      <c r="K116" s="103" t="s">
        <v>3823</v>
      </c>
      <c r="L116" s="116">
        <v>299</v>
      </c>
      <c r="M116" s="7">
        <v>1</v>
      </c>
      <c r="N116" s="7">
        <v>1</v>
      </c>
      <c r="O116" s="101">
        <v>106.05</v>
      </c>
      <c r="P116" s="109" t="s">
        <v>3647</v>
      </c>
    </row>
    <row r="117" spans="2:16" ht="16.5">
      <c r="B117" s="5">
        <v>111</v>
      </c>
      <c r="C117" s="6"/>
      <c r="D117" s="6">
        <f t="shared" si="1"/>
        <v>0</v>
      </c>
      <c r="E117" s="46">
        <v>1</v>
      </c>
      <c r="F117" s="47" t="s">
        <v>2749</v>
      </c>
      <c r="G117" s="45">
        <v>1</v>
      </c>
      <c r="H117" s="127" t="s">
        <v>161</v>
      </c>
      <c r="I117" s="102" t="s">
        <v>162</v>
      </c>
      <c r="J117" s="103" t="s">
        <v>3824</v>
      </c>
      <c r="K117" s="103" t="s">
        <v>3776</v>
      </c>
      <c r="L117" s="116">
        <v>320</v>
      </c>
      <c r="M117" s="7">
        <v>1</v>
      </c>
      <c r="N117" s="7">
        <v>1</v>
      </c>
      <c r="O117" s="101" t="s">
        <v>3680</v>
      </c>
      <c r="P117" s="109" t="s">
        <v>3647</v>
      </c>
    </row>
    <row r="118" spans="2:16" ht="16.5">
      <c r="B118" s="5">
        <v>112</v>
      </c>
      <c r="C118" s="6"/>
      <c r="D118" s="6">
        <f t="shared" si="1"/>
        <v>0</v>
      </c>
      <c r="E118" s="46">
        <v>1</v>
      </c>
      <c r="F118" s="47" t="s">
        <v>2749</v>
      </c>
      <c r="G118" s="45">
        <v>1</v>
      </c>
      <c r="H118" s="127" t="s">
        <v>163</v>
      </c>
      <c r="I118" s="102" t="s">
        <v>164</v>
      </c>
      <c r="J118" s="103" t="s">
        <v>3825</v>
      </c>
      <c r="K118" s="96" t="s">
        <v>2882</v>
      </c>
      <c r="L118" s="116">
        <v>290</v>
      </c>
      <c r="M118" s="7">
        <v>1</v>
      </c>
      <c r="N118" s="7">
        <v>1</v>
      </c>
      <c r="O118" s="105">
        <v>106.04</v>
      </c>
      <c r="P118" s="109" t="s">
        <v>3647</v>
      </c>
    </row>
    <row r="119" spans="2:16" ht="16.5">
      <c r="B119" s="5">
        <v>113</v>
      </c>
      <c r="C119" s="6"/>
      <c r="D119" s="6">
        <f t="shared" si="1"/>
        <v>0</v>
      </c>
      <c r="E119" s="46">
        <v>1</v>
      </c>
      <c r="F119" s="47" t="s">
        <v>2749</v>
      </c>
      <c r="G119" s="45">
        <v>1</v>
      </c>
      <c r="H119" s="127" t="s">
        <v>3828</v>
      </c>
      <c r="I119" s="97" t="s">
        <v>3826</v>
      </c>
      <c r="J119" s="98" t="s">
        <v>3827</v>
      </c>
      <c r="K119" s="98" t="s">
        <v>3758</v>
      </c>
      <c r="L119" s="116">
        <v>450</v>
      </c>
      <c r="M119" s="7">
        <v>1</v>
      </c>
      <c r="N119" s="7">
        <v>1</v>
      </c>
      <c r="O119" s="106" t="s">
        <v>3829</v>
      </c>
      <c r="P119" s="109" t="s">
        <v>3647</v>
      </c>
    </row>
    <row r="120" spans="2:16" ht="16.5">
      <c r="B120" s="5">
        <v>114</v>
      </c>
      <c r="C120" s="6"/>
      <c r="D120" s="6">
        <f t="shared" si="1"/>
        <v>0</v>
      </c>
      <c r="E120" s="46">
        <v>1</v>
      </c>
      <c r="F120" s="47" t="s">
        <v>2749</v>
      </c>
      <c r="G120" s="45">
        <v>1</v>
      </c>
      <c r="H120" s="127" t="s">
        <v>165</v>
      </c>
      <c r="I120" s="102" t="s">
        <v>3830</v>
      </c>
      <c r="J120" s="103" t="s">
        <v>3831</v>
      </c>
      <c r="K120" s="103" t="s">
        <v>3776</v>
      </c>
      <c r="L120" s="116">
        <v>320</v>
      </c>
      <c r="M120" s="7">
        <v>1</v>
      </c>
      <c r="N120" s="7">
        <v>1</v>
      </c>
      <c r="O120" s="101" t="s">
        <v>3691</v>
      </c>
      <c r="P120" s="109" t="s">
        <v>3647</v>
      </c>
    </row>
    <row r="121" spans="2:16" ht="16.5">
      <c r="B121" s="5">
        <v>115</v>
      </c>
      <c r="C121" s="6"/>
      <c r="D121" s="6">
        <f t="shared" si="1"/>
        <v>0</v>
      </c>
      <c r="E121" s="46">
        <v>1</v>
      </c>
      <c r="F121" s="47" t="s">
        <v>2749</v>
      </c>
      <c r="G121" s="45">
        <v>1</v>
      </c>
      <c r="H121" s="127" t="s">
        <v>3834</v>
      </c>
      <c r="I121" s="102" t="s">
        <v>3832</v>
      </c>
      <c r="J121" s="103" t="s">
        <v>3833</v>
      </c>
      <c r="K121" s="103" t="s">
        <v>3776</v>
      </c>
      <c r="L121" s="116">
        <v>399</v>
      </c>
      <c r="M121" s="7">
        <v>1</v>
      </c>
      <c r="N121" s="7">
        <v>1</v>
      </c>
      <c r="O121" s="101">
        <v>106.05</v>
      </c>
      <c r="P121" s="109" t="s">
        <v>3647</v>
      </c>
    </row>
    <row r="122" spans="2:16" ht="16.5">
      <c r="B122" s="5">
        <v>116</v>
      </c>
      <c r="C122" s="6"/>
      <c r="D122" s="6">
        <f t="shared" si="1"/>
        <v>0</v>
      </c>
      <c r="E122" s="46">
        <v>1</v>
      </c>
      <c r="F122" s="47" t="s">
        <v>2749</v>
      </c>
      <c r="G122" s="45">
        <v>1</v>
      </c>
      <c r="H122" s="127" t="s">
        <v>168</v>
      </c>
      <c r="I122" s="97" t="s">
        <v>169</v>
      </c>
      <c r="J122" s="98" t="s">
        <v>3835</v>
      </c>
      <c r="K122" s="98" t="s">
        <v>2901</v>
      </c>
      <c r="L122" s="116">
        <v>280</v>
      </c>
      <c r="M122" s="7">
        <v>1</v>
      </c>
      <c r="N122" s="7">
        <v>1</v>
      </c>
      <c r="O122" s="106" t="s">
        <v>3815</v>
      </c>
      <c r="P122" s="109" t="s">
        <v>3647</v>
      </c>
    </row>
    <row r="123" spans="2:16" ht="16.5">
      <c r="B123" s="5">
        <v>117</v>
      </c>
      <c r="C123" s="6"/>
      <c r="D123" s="6">
        <f t="shared" si="1"/>
        <v>0</v>
      </c>
      <c r="E123" s="46">
        <v>1</v>
      </c>
      <c r="F123" s="47" t="s">
        <v>2749</v>
      </c>
      <c r="G123" s="45">
        <v>1</v>
      </c>
      <c r="H123" s="127" t="s">
        <v>170</v>
      </c>
      <c r="I123" s="97" t="s">
        <v>171</v>
      </c>
      <c r="J123" s="98" t="s">
        <v>3836</v>
      </c>
      <c r="K123" s="98" t="s">
        <v>2854</v>
      </c>
      <c r="L123" s="116">
        <v>300</v>
      </c>
      <c r="M123" s="7">
        <v>1</v>
      </c>
      <c r="N123" s="7">
        <v>1</v>
      </c>
      <c r="O123" s="105" t="s">
        <v>3680</v>
      </c>
      <c r="P123" s="109" t="s">
        <v>3647</v>
      </c>
    </row>
    <row r="124" spans="2:16" ht="16.5">
      <c r="B124" s="5">
        <v>118</v>
      </c>
      <c r="C124" s="6"/>
      <c r="D124" s="6">
        <f t="shared" si="1"/>
        <v>0</v>
      </c>
      <c r="E124" s="46">
        <v>1</v>
      </c>
      <c r="F124" s="47" t="s">
        <v>2749</v>
      </c>
      <c r="G124" s="45">
        <v>1</v>
      </c>
      <c r="H124" s="127" t="s">
        <v>172</v>
      </c>
      <c r="I124" s="102" t="s">
        <v>173</v>
      </c>
      <c r="J124" s="103" t="s">
        <v>3837</v>
      </c>
      <c r="K124" s="103" t="s">
        <v>2386</v>
      </c>
      <c r="L124" s="116">
        <v>350</v>
      </c>
      <c r="M124" s="7">
        <v>1</v>
      </c>
      <c r="N124" s="7">
        <v>1</v>
      </c>
      <c r="O124" s="101" t="s">
        <v>3680</v>
      </c>
      <c r="P124" s="109" t="s">
        <v>3647</v>
      </c>
    </row>
    <row r="125" spans="2:16" ht="16.5">
      <c r="B125" s="5">
        <v>119</v>
      </c>
      <c r="C125" s="6"/>
      <c r="D125" s="6">
        <f t="shared" si="1"/>
        <v>0</v>
      </c>
      <c r="E125" s="46">
        <v>1</v>
      </c>
      <c r="F125" s="47" t="s">
        <v>2749</v>
      </c>
      <c r="G125" s="45">
        <v>1</v>
      </c>
      <c r="H125" s="127" t="s">
        <v>174</v>
      </c>
      <c r="I125" s="102" t="s">
        <v>175</v>
      </c>
      <c r="J125" s="103" t="s">
        <v>3838</v>
      </c>
      <c r="K125" s="103" t="s">
        <v>2872</v>
      </c>
      <c r="L125" s="116">
        <v>350</v>
      </c>
      <c r="M125" s="7">
        <v>1</v>
      </c>
      <c r="N125" s="7">
        <v>1</v>
      </c>
      <c r="O125" s="101">
        <v>106.07</v>
      </c>
      <c r="P125" s="109" t="s">
        <v>3647</v>
      </c>
    </row>
    <row r="126" spans="2:16" ht="16.5">
      <c r="B126" s="5">
        <v>120</v>
      </c>
      <c r="C126" s="6"/>
      <c r="D126" s="6">
        <f t="shared" si="1"/>
        <v>0</v>
      </c>
      <c r="E126" s="46">
        <v>1</v>
      </c>
      <c r="F126" s="47" t="s">
        <v>2749</v>
      </c>
      <c r="G126" s="45">
        <v>1</v>
      </c>
      <c r="H126" s="127" t="s">
        <v>177</v>
      </c>
      <c r="I126" s="97" t="s">
        <v>178</v>
      </c>
      <c r="J126" s="98" t="s">
        <v>3839</v>
      </c>
      <c r="K126" s="98" t="s">
        <v>3810</v>
      </c>
      <c r="L126" s="116">
        <v>300</v>
      </c>
      <c r="M126" s="7">
        <v>1</v>
      </c>
      <c r="N126" s="7">
        <v>1</v>
      </c>
      <c r="O126" s="106" t="s">
        <v>3840</v>
      </c>
      <c r="P126" s="109" t="s">
        <v>3647</v>
      </c>
    </row>
    <row r="127" spans="2:16" ht="16.5">
      <c r="B127" s="5">
        <v>121</v>
      </c>
      <c r="C127" s="6"/>
      <c r="D127" s="6">
        <f t="shared" si="1"/>
        <v>0</v>
      </c>
      <c r="E127" s="46">
        <v>1</v>
      </c>
      <c r="F127" s="47" t="s">
        <v>2749</v>
      </c>
      <c r="G127" s="45">
        <v>1</v>
      </c>
      <c r="H127" s="127" t="s">
        <v>181</v>
      </c>
      <c r="I127" s="102" t="s">
        <v>182</v>
      </c>
      <c r="J127" s="103" t="s">
        <v>3841</v>
      </c>
      <c r="K127" s="103" t="s">
        <v>3776</v>
      </c>
      <c r="L127" s="116">
        <v>320</v>
      </c>
      <c r="M127" s="7">
        <v>1</v>
      </c>
      <c r="N127" s="7">
        <v>1</v>
      </c>
      <c r="O127" s="101" t="s">
        <v>3840</v>
      </c>
      <c r="P127" s="109" t="s">
        <v>3647</v>
      </c>
    </row>
    <row r="128" spans="2:16" ht="16.5">
      <c r="B128" s="5">
        <v>122</v>
      </c>
      <c r="C128" s="6"/>
      <c r="D128" s="6">
        <f t="shared" si="1"/>
        <v>0</v>
      </c>
      <c r="E128" s="46">
        <v>1</v>
      </c>
      <c r="F128" s="47" t="s">
        <v>2749</v>
      </c>
      <c r="G128" s="45">
        <v>1</v>
      </c>
      <c r="H128" s="127" t="s">
        <v>183</v>
      </c>
      <c r="I128" s="97" t="s">
        <v>3842</v>
      </c>
      <c r="J128" s="98" t="s">
        <v>3843</v>
      </c>
      <c r="K128" s="98" t="s">
        <v>3844</v>
      </c>
      <c r="L128" s="116">
        <v>280</v>
      </c>
      <c r="M128" s="7">
        <v>1</v>
      </c>
      <c r="N128" s="7">
        <v>1</v>
      </c>
      <c r="O128" s="106">
        <v>106.03</v>
      </c>
      <c r="P128" s="109" t="s">
        <v>3647</v>
      </c>
    </row>
    <row r="129" spans="2:16" ht="16.5">
      <c r="B129" s="5">
        <v>123</v>
      </c>
      <c r="C129" s="6"/>
      <c r="D129" s="6">
        <f t="shared" si="1"/>
        <v>0</v>
      </c>
      <c r="E129" s="46">
        <v>1</v>
      </c>
      <c r="F129" s="47" t="s">
        <v>2749</v>
      </c>
      <c r="G129" s="45">
        <v>1</v>
      </c>
      <c r="H129" s="128" t="s">
        <v>3847</v>
      </c>
      <c r="I129" s="97" t="s">
        <v>3845</v>
      </c>
      <c r="J129" s="98" t="s">
        <v>3846</v>
      </c>
      <c r="K129" s="98" t="s">
        <v>3819</v>
      </c>
      <c r="L129" s="116">
        <v>280</v>
      </c>
      <c r="M129" s="7">
        <v>1</v>
      </c>
      <c r="N129" s="7">
        <v>1</v>
      </c>
      <c r="O129" s="100">
        <v>106.05</v>
      </c>
      <c r="P129" s="109" t="s">
        <v>3647</v>
      </c>
    </row>
    <row r="130" spans="2:16" ht="16.5">
      <c r="B130" s="5">
        <v>124</v>
      </c>
      <c r="C130" s="6"/>
      <c r="D130" s="6">
        <f t="shared" si="1"/>
        <v>0</v>
      </c>
      <c r="E130" s="46">
        <v>1</v>
      </c>
      <c r="F130" s="47" t="s">
        <v>2749</v>
      </c>
      <c r="G130" s="45">
        <v>1</v>
      </c>
      <c r="H130" s="127" t="s">
        <v>186</v>
      </c>
      <c r="I130" s="102" t="s">
        <v>3848</v>
      </c>
      <c r="J130" s="103" t="s">
        <v>3849</v>
      </c>
      <c r="K130" s="103" t="s">
        <v>3823</v>
      </c>
      <c r="L130" s="116">
        <v>349</v>
      </c>
      <c r="M130" s="7">
        <v>1</v>
      </c>
      <c r="N130" s="7">
        <v>1</v>
      </c>
      <c r="O130" s="101">
        <v>106.09</v>
      </c>
      <c r="P130" s="109" t="s">
        <v>3647</v>
      </c>
    </row>
    <row r="131" spans="2:16" ht="16.5">
      <c r="B131" s="5">
        <v>125</v>
      </c>
      <c r="C131" s="6"/>
      <c r="D131" s="6">
        <f t="shared" si="1"/>
        <v>0</v>
      </c>
      <c r="E131" s="46">
        <v>1</v>
      </c>
      <c r="F131" s="47" t="s">
        <v>2749</v>
      </c>
      <c r="G131" s="45">
        <v>1</v>
      </c>
      <c r="H131" s="127" t="s">
        <v>187</v>
      </c>
      <c r="I131" s="102" t="s">
        <v>3850</v>
      </c>
      <c r="J131" s="103" t="s">
        <v>3851</v>
      </c>
      <c r="K131" s="103" t="s">
        <v>2854</v>
      </c>
      <c r="L131" s="116">
        <v>280</v>
      </c>
      <c r="M131" s="7">
        <v>1</v>
      </c>
      <c r="N131" s="7">
        <v>1</v>
      </c>
      <c r="O131" s="101" t="s">
        <v>3680</v>
      </c>
      <c r="P131" s="109" t="s">
        <v>3647</v>
      </c>
    </row>
    <row r="132" spans="2:16" ht="16.5">
      <c r="B132" s="5">
        <v>126</v>
      </c>
      <c r="C132" s="6"/>
      <c r="D132" s="6">
        <f t="shared" si="1"/>
        <v>0</v>
      </c>
      <c r="E132" s="46">
        <v>1</v>
      </c>
      <c r="F132" s="47" t="s">
        <v>2749</v>
      </c>
      <c r="G132" s="45">
        <v>1</v>
      </c>
      <c r="H132" s="127" t="s">
        <v>188</v>
      </c>
      <c r="I132" s="102" t="s">
        <v>3852</v>
      </c>
      <c r="J132" s="103" t="s">
        <v>3853</v>
      </c>
      <c r="K132" s="103" t="s">
        <v>3810</v>
      </c>
      <c r="L132" s="116">
        <v>320</v>
      </c>
      <c r="M132" s="7">
        <v>1</v>
      </c>
      <c r="N132" s="7">
        <v>1</v>
      </c>
      <c r="O132" s="101" t="s">
        <v>3854</v>
      </c>
      <c r="P132" s="109" t="s">
        <v>3647</v>
      </c>
    </row>
    <row r="133" spans="2:16" ht="16.5">
      <c r="B133" s="5">
        <v>127</v>
      </c>
      <c r="C133" s="6"/>
      <c r="D133" s="6">
        <f t="shared" si="1"/>
        <v>0</v>
      </c>
      <c r="E133" s="46">
        <v>1</v>
      </c>
      <c r="F133" s="47" t="s">
        <v>2749</v>
      </c>
      <c r="G133" s="45">
        <v>1</v>
      </c>
      <c r="H133" s="127" t="s">
        <v>190</v>
      </c>
      <c r="I133" s="102" t="s">
        <v>3855</v>
      </c>
      <c r="J133" s="103" t="s">
        <v>3856</v>
      </c>
      <c r="K133" s="103" t="s">
        <v>3810</v>
      </c>
      <c r="L133" s="116">
        <v>300</v>
      </c>
      <c r="M133" s="7">
        <v>1</v>
      </c>
      <c r="N133" s="7">
        <v>1</v>
      </c>
      <c r="O133" s="101" t="s">
        <v>3815</v>
      </c>
      <c r="P133" s="109" t="s">
        <v>3647</v>
      </c>
    </row>
    <row r="134" spans="2:16" ht="16.5">
      <c r="B134" s="5">
        <v>128</v>
      </c>
      <c r="C134" s="6"/>
      <c r="D134" s="6">
        <f t="shared" si="1"/>
        <v>0</v>
      </c>
      <c r="E134" s="46">
        <v>1</v>
      </c>
      <c r="F134" s="47" t="s">
        <v>2749</v>
      </c>
      <c r="G134" s="45">
        <v>1</v>
      </c>
      <c r="H134" s="127" t="s">
        <v>192</v>
      </c>
      <c r="I134" s="102" t="s">
        <v>3857</v>
      </c>
      <c r="J134" s="103" t="s">
        <v>3858</v>
      </c>
      <c r="K134" s="103" t="s">
        <v>3810</v>
      </c>
      <c r="L134" s="116">
        <v>320</v>
      </c>
      <c r="M134" s="7">
        <v>1</v>
      </c>
      <c r="N134" s="7">
        <v>1</v>
      </c>
      <c r="O134" s="101" t="s">
        <v>3815</v>
      </c>
      <c r="P134" s="109" t="s">
        <v>3647</v>
      </c>
    </row>
    <row r="135" spans="2:16" ht="16.5">
      <c r="B135" s="5">
        <v>129</v>
      </c>
      <c r="C135" s="6"/>
      <c r="D135" s="6">
        <f t="shared" si="1"/>
        <v>0</v>
      </c>
      <c r="E135" s="46">
        <v>1</v>
      </c>
      <c r="F135" s="47" t="s">
        <v>2749</v>
      </c>
      <c r="G135" s="45">
        <v>1</v>
      </c>
      <c r="H135" s="127" t="s">
        <v>193</v>
      </c>
      <c r="I135" s="97" t="s">
        <v>3859</v>
      </c>
      <c r="J135" s="98" t="s">
        <v>3860</v>
      </c>
      <c r="K135" s="98" t="s">
        <v>2397</v>
      </c>
      <c r="L135" s="116">
        <v>300</v>
      </c>
      <c r="M135" s="7">
        <v>1</v>
      </c>
      <c r="N135" s="7">
        <v>1</v>
      </c>
      <c r="O135" s="105">
        <v>106.09</v>
      </c>
      <c r="P135" s="109" t="s">
        <v>3647</v>
      </c>
    </row>
    <row r="136" spans="2:16" ht="16.5">
      <c r="B136" s="5">
        <v>130</v>
      </c>
      <c r="C136" s="6"/>
      <c r="D136" s="6">
        <f t="shared" si="1"/>
        <v>0</v>
      </c>
      <c r="E136" s="46">
        <v>1</v>
      </c>
      <c r="F136" s="47" t="s">
        <v>2749</v>
      </c>
      <c r="G136" s="45">
        <v>1</v>
      </c>
      <c r="H136" s="127" t="s">
        <v>3863</v>
      </c>
      <c r="I136" s="97" t="s">
        <v>3861</v>
      </c>
      <c r="J136" s="98" t="s">
        <v>3862</v>
      </c>
      <c r="K136" s="96" t="s">
        <v>2386</v>
      </c>
      <c r="L136" s="116">
        <v>320</v>
      </c>
      <c r="M136" s="7">
        <v>1</v>
      </c>
      <c r="N136" s="7">
        <v>1</v>
      </c>
      <c r="O136" s="106">
        <v>106.09</v>
      </c>
      <c r="P136" s="109" t="s">
        <v>3647</v>
      </c>
    </row>
    <row r="137" spans="2:16" ht="16.5">
      <c r="B137" s="5">
        <v>131</v>
      </c>
      <c r="C137" s="6"/>
      <c r="D137" s="6">
        <f aca="true" t="shared" si="2" ref="D137:D200">C137*G137</f>
        <v>0</v>
      </c>
      <c r="E137" s="46">
        <v>1</v>
      </c>
      <c r="F137" s="47" t="s">
        <v>2749</v>
      </c>
      <c r="G137" s="45">
        <v>1</v>
      </c>
      <c r="H137" s="127" t="s">
        <v>3866</v>
      </c>
      <c r="I137" s="102" t="s">
        <v>3864</v>
      </c>
      <c r="J137" s="103" t="s">
        <v>3865</v>
      </c>
      <c r="K137" s="103" t="s">
        <v>2386</v>
      </c>
      <c r="L137" s="116">
        <v>300</v>
      </c>
      <c r="M137" s="7">
        <v>1</v>
      </c>
      <c r="N137" s="7">
        <v>1</v>
      </c>
      <c r="O137" s="101">
        <v>106.09</v>
      </c>
      <c r="P137" s="109" t="s">
        <v>3647</v>
      </c>
    </row>
    <row r="138" spans="2:16" ht="16.5">
      <c r="B138" s="5">
        <v>132</v>
      </c>
      <c r="C138" s="6"/>
      <c r="D138" s="6">
        <f t="shared" si="2"/>
        <v>0</v>
      </c>
      <c r="E138" s="46">
        <v>1</v>
      </c>
      <c r="F138" s="47" t="s">
        <v>2749</v>
      </c>
      <c r="G138" s="45">
        <v>1</v>
      </c>
      <c r="H138" s="128" t="s">
        <v>196</v>
      </c>
      <c r="I138" s="97" t="s">
        <v>3867</v>
      </c>
      <c r="J138" s="98" t="s">
        <v>3868</v>
      </c>
      <c r="K138" s="98" t="s">
        <v>3758</v>
      </c>
      <c r="L138" s="116">
        <v>280</v>
      </c>
      <c r="M138" s="7">
        <v>1</v>
      </c>
      <c r="N138" s="7">
        <v>1</v>
      </c>
      <c r="O138" s="100" t="s">
        <v>3773</v>
      </c>
      <c r="P138" s="109" t="s">
        <v>3647</v>
      </c>
    </row>
    <row r="139" spans="2:16" ht="16.5">
      <c r="B139" s="5">
        <v>133</v>
      </c>
      <c r="C139" s="6"/>
      <c r="D139" s="6">
        <f t="shared" si="2"/>
        <v>0</v>
      </c>
      <c r="E139" s="46">
        <v>1</v>
      </c>
      <c r="F139" s="47" t="s">
        <v>2749</v>
      </c>
      <c r="G139" s="45">
        <v>1</v>
      </c>
      <c r="H139" s="127" t="s">
        <v>3871</v>
      </c>
      <c r="I139" s="102" t="s">
        <v>3869</v>
      </c>
      <c r="J139" s="103" t="s">
        <v>3870</v>
      </c>
      <c r="K139" s="103" t="s">
        <v>2849</v>
      </c>
      <c r="L139" s="116">
        <v>280</v>
      </c>
      <c r="M139" s="7">
        <v>1</v>
      </c>
      <c r="N139" s="7">
        <v>1</v>
      </c>
      <c r="O139" s="101">
        <v>106.04</v>
      </c>
      <c r="P139" s="109" t="s">
        <v>3647</v>
      </c>
    </row>
    <row r="140" spans="2:16" ht="16.5">
      <c r="B140" s="5">
        <v>134</v>
      </c>
      <c r="C140" s="6"/>
      <c r="D140" s="6">
        <f t="shared" si="2"/>
        <v>0</v>
      </c>
      <c r="E140" s="46">
        <v>1</v>
      </c>
      <c r="F140" s="47" t="s">
        <v>2749</v>
      </c>
      <c r="G140" s="45">
        <v>1</v>
      </c>
      <c r="H140" s="127" t="s">
        <v>199</v>
      </c>
      <c r="I140" s="102" t="s">
        <v>3872</v>
      </c>
      <c r="J140" s="103" t="s">
        <v>3873</v>
      </c>
      <c r="K140" s="103" t="s">
        <v>3844</v>
      </c>
      <c r="L140" s="116">
        <v>280</v>
      </c>
      <c r="M140" s="7">
        <v>1</v>
      </c>
      <c r="N140" s="7">
        <v>1</v>
      </c>
      <c r="O140" s="101">
        <v>106.11</v>
      </c>
      <c r="P140" s="109" t="s">
        <v>3647</v>
      </c>
    </row>
    <row r="141" spans="2:16" ht="16.5">
      <c r="B141" s="5">
        <v>135</v>
      </c>
      <c r="C141" s="6"/>
      <c r="D141" s="6">
        <f t="shared" si="2"/>
        <v>0</v>
      </c>
      <c r="E141" s="46">
        <v>1</v>
      </c>
      <c r="F141" s="47" t="s">
        <v>2749</v>
      </c>
      <c r="G141" s="45">
        <v>1</v>
      </c>
      <c r="H141" s="130">
        <v>9789862412213</v>
      </c>
      <c r="I141" s="11" t="s">
        <v>3877</v>
      </c>
      <c r="J141" s="16" t="s">
        <v>3908</v>
      </c>
      <c r="K141" s="11" t="s">
        <v>2388</v>
      </c>
      <c r="L141" s="11">
        <v>250</v>
      </c>
      <c r="M141" s="7"/>
      <c r="N141" s="7"/>
      <c r="O141" s="101"/>
      <c r="P141" s="109"/>
    </row>
    <row r="142" spans="2:16" ht="16.5">
      <c r="B142" s="5">
        <v>136</v>
      </c>
      <c r="C142" s="6"/>
      <c r="D142" s="6">
        <f t="shared" si="2"/>
        <v>0</v>
      </c>
      <c r="E142" s="46">
        <v>1</v>
      </c>
      <c r="F142" s="47" t="s">
        <v>2749</v>
      </c>
      <c r="G142" s="45">
        <v>1</v>
      </c>
      <c r="H142" s="130">
        <v>9789863380368</v>
      </c>
      <c r="I142" s="11" t="s">
        <v>3878</v>
      </c>
      <c r="J142" s="16" t="s">
        <v>3879</v>
      </c>
      <c r="K142" s="11" t="s">
        <v>3880</v>
      </c>
      <c r="L142" s="11">
        <v>280</v>
      </c>
      <c r="M142" s="7"/>
      <c r="N142" s="7"/>
      <c r="O142" s="101"/>
      <c r="P142" s="109"/>
    </row>
    <row r="143" spans="2:16" ht="16.5">
      <c r="B143" s="5">
        <v>137</v>
      </c>
      <c r="C143" s="6"/>
      <c r="D143" s="6">
        <f t="shared" si="2"/>
        <v>0</v>
      </c>
      <c r="E143" s="46">
        <v>1</v>
      </c>
      <c r="F143" s="47" t="s">
        <v>2749</v>
      </c>
      <c r="G143" s="45">
        <v>1</v>
      </c>
      <c r="H143" s="130">
        <v>9789865876395</v>
      </c>
      <c r="I143" s="11" t="s">
        <v>3881</v>
      </c>
      <c r="J143" s="16" t="s">
        <v>3909</v>
      </c>
      <c r="K143" s="11" t="s">
        <v>2396</v>
      </c>
      <c r="L143" s="11">
        <v>300</v>
      </c>
      <c r="M143" s="7"/>
      <c r="N143" s="7"/>
      <c r="O143" s="101"/>
      <c r="P143" s="109"/>
    </row>
    <row r="144" spans="2:16" ht="16.5">
      <c r="B144" s="5">
        <v>138</v>
      </c>
      <c r="C144" s="6"/>
      <c r="D144" s="6">
        <f t="shared" si="2"/>
        <v>0</v>
      </c>
      <c r="E144" s="46">
        <v>1</v>
      </c>
      <c r="F144" s="47" t="s">
        <v>2749</v>
      </c>
      <c r="G144" s="45">
        <v>1</v>
      </c>
      <c r="H144" s="130">
        <v>9789869425018</v>
      </c>
      <c r="I144" s="11" t="s">
        <v>3882</v>
      </c>
      <c r="J144" s="16" t="s">
        <v>3910</v>
      </c>
      <c r="K144" s="11" t="s">
        <v>3883</v>
      </c>
      <c r="L144" s="11">
        <v>300</v>
      </c>
      <c r="M144" s="7"/>
      <c r="N144" s="7"/>
      <c r="O144" s="101"/>
      <c r="P144" s="109"/>
    </row>
    <row r="145" spans="2:16" ht="16.5">
      <c r="B145" s="5">
        <v>139</v>
      </c>
      <c r="C145" s="6"/>
      <c r="D145" s="6">
        <f t="shared" si="2"/>
        <v>0</v>
      </c>
      <c r="E145" s="46">
        <v>1</v>
      </c>
      <c r="F145" s="47" t="s">
        <v>2749</v>
      </c>
      <c r="G145" s="45">
        <v>1</v>
      </c>
      <c r="H145" s="130">
        <v>9575708326</v>
      </c>
      <c r="I145" s="11" t="s">
        <v>3884</v>
      </c>
      <c r="J145" s="16" t="s">
        <v>3911</v>
      </c>
      <c r="K145" s="11" t="s">
        <v>3880</v>
      </c>
      <c r="L145" s="11">
        <v>260</v>
      </c>
      <c r="M145" s="7"/>
      <c r="N145" s="7"/>
      <c r="O145" s="101"/>
      <c r="P145" s="109"/>
    </row>
    <row r="146" spans="2:16" ht="16.5">
      <c r="B146" s="5">
        <v>140</v>
      </c>
      <c r="C146" s="6"/>
      <c r="D146" s="6">
        <f t="shared" si="2"/>
        <v>0</v>
      </c>
      <c r="E146" s="46">
        <v>1</v>
      </c>
      <c r="F146" s="47" t="s">
        <v>2749</v>
      </c>
      <c r="G146" s="45">
        <v>1</v>
      </c>
      <c r="H146" s="130">
        <v>9789863381532</v>
      </c>
      <c r="I146" s="11" t="s">
        <v>3885</v>
      </c>
      <c r="J146" s="16" t="s">
        <v>3912</v>
      </c>
      <c r="K146" s="11" t="s">
        <v>3880</v>
      </c>
      <c r="L146" s="11">
        <v>280</v>
      </c>
      <c r="M146" s="7"/>
      <c r="N146" s="7"/>
      <c r="O146" s="101"/>
      <c r="P146" s="109"/>
    </row>
    <row r="147" spans="2:16" ht="16.5">
      <c r="B147" s="5">
        <v>141</v>
      </c>
      <c r="C147" s="6"/>
      <c r="D147" s="6">
        <f t="shared" si="2"/>
        <v>0</v>
      </c>
      <c r="E147" s="46">
        <v>1</v>
      </c>
      <c r="F147" s="47" t="s">
        <v>2749</v>
      </c>
      <c r="G147" s="45">
        <v>1</v>
      </c>
      <c r="H147" s="130">
        <v>9789869354998</v>
      </c>
      <c r="I147" s="11" t="s">
        <v>3886</v>
      </c>
      <c r="J147" s="16" t="s">
        <v>3913</v>
      </c>
      <c r="K147" s="11" t="s">
        <v>911</v>
      </c>
      <c r="L147" s="11">
        <v>320</v>
      </c>
      <c r="M147" s="7"/>
      <c r="N147" s="7"/>
      <c r="O147" s="101"/>
      <c r="P147" s="109"/>
    </row>
    <row r="148" spans="2:16" ht="16.5">
      <c r="B148" s="5">
        <v>142</v>
      </c>
      <c r="C148" s="6">
        <v>1</v>
      </c>
      <c r="D148" s="6">
        <f t="shared" si="2"/>
        <v>1</v>
      </c>
      <c r="E148" s="46">
        <v>1</v>
      </c>
      <c r="F148" s="47" t="s">
        <v>2749</v>
      </c>
      <c r="G148" s="45">
        <v>1</v>
      </c>
      <c r="H148" s="130">
        <v>9789573280590</v>
      </c>
      <c r="I148" s="11" t="s">
        <v>3887</v>
      </c>
      <c r="J148" s="16" t="s">
        <v>3914</v>
      </c>
      <c r="K148" s="11" t="s">
        <v>46</v>
      </c>
      <c r="L148" s="11">
        <v>280</v>
      </c>
      <c r="M148" s="7"/>
      <c r="N148" s="7"/>
      <c r="O148" s="101"/>
      <c r="P148" s="109"/>
    </row>
    <row r="149" spans="2:16" ht="16.5">
      <c r="B149" s="5">
        <v>143</v>
      </c>
      <c r="C149" s="6"/>
      <c r="D149" s="6">
        <f t="shared" si="2"/>
        <v>0</v>
      </c>
      <c r="E149" s="46">
        <v>1</v>
      </c>
      <c r="F149" s="47" t="s">
        <v>2749</v>
      </c>
      <c r="G149" s="45">
        <v>1</v>
      </c>
      <c r="H149" s="130">
        <v>9575707753</v>
      </c>
      <c r="I149" s="11" t="s">
        <v>3888</v>
      </c>
      <c r="J149" s="16" t="s">
        <v>3915</v>
      </c>
      <c r="K149" s="11" t="s">
        <v>3880</v>
      </c>
      <c r="L149" s="11">
        <v>260</v>
      </c>
      <c r="M149" s="7"/>
      <c r="N149" s="7"/>
      <c r="O149" s="101"/>
      <c r="P149" s="109"/>
    </row>
    <row r="150" spans="2:16" ht="16.5">
      <c r="B150" s="5">
        <v>144</v>
      </c>
      <c r="C150" s="6"/>
      <c r="D150" s="6">
        <f t="shared" si="2"/>
        <v>0</v>
      </c>
      <c r="E150" s="46">
        <v>1</v>
      </c>
      <c r="F150" s="47" t="s">
        <v>2749</v>
      </c>
      <c r="G150" s="45">
        <v>1</v>
      </c>
      <c r="H150" s="130">
        <v>9789862115244</v>
      </c>
      <c r="I150" s="11" t="s">
        <v>3889</v>
      </c>
      <c r="J150" s="16" t="s">
        <v>3890</v>
      </c>
      <c r="K150" s="11" t="s">
        <v>2391</v>
      </c>
      <c r="L150" s="11">
        <v>320</v>
      </c>
      <c r="M150" s="7"/>
      <c r="N150" s="7"/>
      <c r="O150" s="101"/>
      <c r="P150" s="109"/>
    </row>
    <row r="151" spans="2:16" ht="16.5">
      <c r="B151" s="5">
        <v>145</v>
      </c>
      <c r="C151" s="6"/>
      <c r="D151" s="6">
        <f t="shared" si="2"/>
        <v>0</v>
      </c>
      <c r="E151" s="46">
        <v>1</v>
      </c>
      <c r="F151" s="47" t="s">
        <v>2749</v>
      </c>
      <c r="G151" s="45">
        <v>1</v>
      </c>
      <c r="H151" s="130">
        <v>9789862941324</v>
      </c>
      <c r="I151" s="11" t="s">
        <v>3891</v>
      </c>
      <c r="J151" s="16" t="s">
        <v>3916</v>
      </c>
      <c r="K151" s="11" t="s">
        <v>1476</v>
      </c>
      <c r="L151" s="11">
        <v>280</v>
      </c>
      <c r="M151" s="7"/>
      <c r="N151" s="7"/>
      <c r="O151" s="101"/>
      <c r="P151" s="109"/>
    </row>
    <row r="152" spans="2:16" ht="16.5">
      <c r="B152" s="5">
        <v>146</v>
      </c>
      <c r="C152" s="6"/>
      <c r="D152" s="6">
        <f t="shared" si="2"/>
        <v>0</v>
      </c>
      <c r="E152" s="46">
        <v>1</v>
      </c>
      <c r="F152" s="47" t="s">
        <v>2749</v>
      </c>
      <c r="G152" s="45">
        <v>1</v>
      </c>
      <c r="H152" s="130">
        <v>9789869298438</v>
      </c>
      <c r="I152" s="11" t="s">
        <v>3892</v>
      </c>
      <c r="J152" s="16" t="s">
        <v>3917</v>
      </c>
      <c r="K152" s="11" t="s">
        <v>3893</v>
      </c>
      <c r="L152" s="11">
        <v>320</v>
      </c>
      <c r="M152" s="7"/>
      <c r="N152" s="7"/>
      <c r="O152" s="101"/>
      <c r="P152" s="109"/>
    </row>
    <row r="153" spans="2:16" ht="16.5">
      <c r="B153" s="5">
        <v>147</v>
      </c>
      <c r="C153" s="6"/>
      <c r="D153" s="6">
        <f t="shared" si="2"/>
        <v>0</v>
      </c>
      <c r="E153" s="46">
        <v>1</v>
      </c>
      <c r="F153" s="47" t="s">
        <v>2749</v>
      </c>
      <c r="G153" s="45">
        <v>1</v>
      </c>
      <c r="H153" s="130">
        <v>9789862162781</v>
      </c>
      <c r="I153" s="11" t="s">
        <v>3894</v>
      </c>
      <c r="J153" s="16" t="s">
        <v>3918</v>
      </c>
      <c r="K153" s="11" t="s">
        <v>2386</v>
      </c>
      <c r="L153" s="11">
        <v>250</v>
      </c>
      <c r="M153" s="7"/>
      <c r="N153" s="7"/>
      <c r="O153" s="101"/>
      <c r="P153" s="109"/>
    </row>
    <row r="154" spans="2:16" ht="16.5">
      <c r="B154" s="5">
        <v>148</v>
      </c>
      <c r="C154" s="6"/>
      <c r="D154" s="6">
        <f t="shared" si="2"/>
        <v>0</v>
      </c>
      <c r="E154" s="46">
        <v>1</v>
      </c>
      <c r="F154" s="47" t="s">
        <v>2749</v>
      </c>
      <c r="G154" s="45">
        <v>1</v>
      </c>
      <c r="H154" s="130">
        <v>9789861516639</v>
      </c>
      <c r="I154" s="11" t="s">
        <v>3895</v>
      </c>
      <c r="J154" s="16" t="s">
        <v>3919</v>
      </c>
      <c r="K154" s="11" t="s">
        <v>3896</v>
      </c>
      <c r="L154" s="11">
        <v>250</v>
      </c>
      <c r="M154" s="7"/>
      <c r="N154" s="7"/>
      <c r="O154" s="101"/>
      <c r="P154" s="109"/>
    </row>
    <row r="155" spans="2:16" ht="16.5">
      <c r="B155" s="5">
        <v>149</v>
      </c>
      <c r="C155" s="6"/>
      <c r="D155" s="6">
        <f t="shared" si="2"/>
        <v>0</v>
      </c>
      <c r="E155" s="46">
        <v>1</v>
      </c>
      <c r="F155" s="47" t="s">
        <v>2749</v>
      </c>
      <c r="G155" s="45">
        <v>1</v>
      </c>
      <c r="H155" s="130">
        <v>9789862117002</v>
      </c>
      <c r="I155" s="11" t="s">
        <v>3897</v>
      </c>
      <c r="J155" s="16" t="s">
        <v>3920</v>
      </c>
      <c r="K155" s="11" t="s">
        <v>2391</v>
      </c>
      <c r="L155" s="11">
        <v>280</v>
      </c>
      <c r="M155" s="7"/>
      <c r="N155" s="7"/>
      <c r="O155" s="101"/>
      <c r="P155" s="109"/>
    </row>
    <row r="156" spans="2:16" ht="16.5">
      <c r="B156" s="5">
        <v>150</v>
      </c>
      <c r="C156" s="6"/>
      <c r="D156" s="6">
        <f t="shared" si="2"/>
        <v>0</v>
      </c>
      <c r="E156" s="46">
        <v>1</v>
      </c>
      <c r="F156" s="47" t="s">
        <v>2749</v>
      </c>
      <c r="G156" s="45">
        <v>1</v>
      </c>
      <c r="H156" s="130">
        <v>9789577516909</v>
      </c>
      <c r="I156" s="11" t="s">
        <v>3898</v>
      </c>
      <c r="J156" s="16" t="s">
        <v>3921</v>
      </c>
      <c r="K156" s="11" t="s">
        <v>2383</v>
      </c>
      <c r="L156" s="11">
        <v>260</v>
      </c>
      <c r="M156" s="7"/>
      <c r="N156" s="7"/>
      <c r="O156" s="101"/>
      <c r="P156" s="109"/>
    </row>
    <row r="157" spans="2:16" ht="16.5">
      <c r="B157" s="5">
        <v>151</v>
      </c>
      <c r="C157" s="6"/>
      <c r="D157" s="6">
        <f t="shared" si="2"/>
        <v>0</v>
      </c>
      <c r="E157" s="46">
        <v>1</v>
      </c>
      <c r="F157" s="47" t="s">
        <v>2749</v>
      </c>
      <c r="G157" s="45">
        <v>1</v>
      </c>
      <c r="H157" s="130">
        <v>9789862418291</v>
      </c>
      <c r="I157" s="11" t="s">
        <v>3899</v>
      </c>
      <c r="J157" s="16" t="s">
        <v>3922</v>
      </c>
      <c r="K157" s="11" t="s">
        <v>2388</v>
      </c>
      <c r="L157" s="11">
        <v>260</v>
      </c>
      <c r="M157" s="7"/>
      <c r="N157" s="7"/>
      <c r="O157" s="101"/>
      <c r="P157" s="109"/>
    </row>
    <row r="158" spans="2:16" ht="16.5">
      <c r="B158" s="5">
        <v>152</v>
      </c>
      <c r="C158" s="6"/>
      <c r="D158" s="6">
        <f t="shared" si="2"/>
        <v>0</v>
      </c>
      <c r="E158" s="46">
        <v>1</v>
      </c>
      <c r="F158" s="47" t="s">
        <v>2749</v>
      </c>
      <c r="G158" s="45">
        <v>1</v>
      </c>
      <c r="H158" s="130">
        <v>9789869226103</v>
      </c>
      <c r="I158" s="11" t="s">
        <v>3900</v>
      </c>
      <c r="J158" s="16" t="s">
        <v>3923</v>
      </c>
      <c r="K158" s="11" t="s">
        <v>2388</v>
      </c>
      <c r="L158" s="11">
        <v>280</v>
      </c>
      <c r="M158" s="7"/>
      <c r="N158" s="7"/>
      <c r="O158" s="101"/>
      <c r="P158" s="109"/>
    </row>
    <row r="159" spans="2:16" ht="16.5">
      <c r="B159" s="5">
        <v>153</v>
      </c>
      <c r="C159" s="6"/>
      <c r="D159" s="6">
        <f t="shared" si="2"/>
        <v>0</v>
      </c>
      <c r="E159" s="46">
        <v>1</v>
      </c>
      <c r="F159" s="47" t="s">
        <v>2749</v>
      </c>
      <c r="G159" s="45">
        <v>1</v>
      </c>
      <c r="H159" s="130">
        <v>9789863381358</v>
      </c>
      <c r="I159" s="11" t="s">
        <v>3901</v>
      </c>
      <c r="J159" s="16" t="s">
        <v>3924</v>
      </c>
      <c r="K159" s="11" t="s">
        <v>3880</v>
      </c>
      <c r="L159" s="11">
        <v>280</v>
      </c>
      <c r="M159" s="7"/>
      <c r="N159" s="7"/>
      <c r="O159" s="101"/>
      <c r="P159" s="109"/>
    </row>
    <row r="160" spans="2:16" ht="16.5">
      <c r="B160" s="5">
        <v>154</v>
      </c>
      <c r="C160" s="6"/>
      <c r="D160" s="6">
        <f t="shared" si="2"/>
        <v>0</v>
      </c>
      <c r="E160" s="46">
        <v>1</v>
      </c>
      <c r="F160" s="47" t="s">
        <v>2749</v>
      </c>
      <c r="G160" s="45">
        <v>1</v>
      </c>
      <c r="H160" s="130">
        <v>9789869352673</v>
      </c>
      <c r="I160" s="11" t="s">
        <v>3902</v>
      </c>
      <c r="J160" s="16" t="s">
        <v>3925</v>
      </c>
      <c r="K160" s="11" t="s">
        <v>2384</v>
      </c>
      <c r="L160" s="11">
        <v>280</v>
      </c>
      <c r="M160" s="7"/>
      <c r="N160" s="7"/>
      <c r="O160" s="101"/>
      <c r="P160" s="109"/>
    </row>
    <row r="161" spans="2:16" ht="16.5">
      <c r="B161" s="5">
        <v>155</v>
      </c>
      <c r="C161" s="6"/>
      <c r="D161" s="6">
        <f t="shared" si="2"/>
        <v>0</v>
      </c>
      <c r="E161" s="46">
        <v>1</v>
      </c>
      <c r="F161" s="47" t="s">
        <v>2749</v>
      </c>
      <c r="G161" s="45">
        <v>1</v>
      </c>
      <c r="H161" s="130">
        <v>9789864431670</v>
      </c>
      <c r="I161" s="11" t="s">
        <v>3903</v>
      </c>
      <c r="J161" s="16" t="s">
        <v>3926</v>
      </c>
      <c r="K161" s="11" t="s">
        <v>25</v>
      </c>
      <c r="L161" s="11">
        <v>250</v>
      </c>
      <c r="M161" s="7"/>
      <c r="N161" s="7"/>
      <c r="O161" s="101"/>
      <c r="P161" s="109"/>
    </row>
    <row r="162" spans="2:16" ht="16.5">
      <c r="B162" s="5">
        <v>156</v>
      </c>
      <c r="C162" s="6"/>
      <c r="D162" s="6">
        <f t="shared" si="2"/>
        <v>0</v>
      </c>
      <c r="E162" s="46">
        <v>1</v>
      </c>
      <c r="F162" s="47" t="s">
        <v>2749</v>
      </c>
      <c r="G162" s="45">
        <v>1</v>
      </c>
      <c r="H162" s="130">
        <v>9789867428745</v>
      </c>
      <c r="I162" s="11" t="s">
        <v>3904</v>
      </c>
      <c r="J162" s="16" t="s">
        <v>3927</v>
      </c>
      <c r="K162" s="11" t="s">
        <v>2394</v>
      </c>
      <c r="L162" s="11">
        <v>280</v>
      </c>
      <c r="M162" s="7"/>
      <c r="N162" s="7"/>
      <c r="O162" s="101"/>
      <c r="P162" s="109"/>
    </row>
    <row r="163" spans="2:16" ht="16.5">
      <c r="B163" s="5">
        <v>157</v>
      </c>
      <c r="C163" s="6"/>
      <c r="D163" s="6">
        <f t="shared" si="2"/>
        <v>0</v>
      </c>
      <c r="E163" s="46">
        <v>1</v>
      </c>
      <c r="F163" s="47" t="s">
        <v>2749</v>
      </c>
      <c r="G163" s="45">
        <v>1</v>
      </c>
      <c r="H163" s="130">
        <v>9789869319249</v>
      </c>
      <c r="I163" s="11" t="s">
        <v>3905</v>
      </c>
      <c r="J163" s="16" t="s">
        <v>3928</v>
      </c>
      <c r="K163" s="11" t="s">
        <v>2388</v>
      </c>
      <c r="L163" s="11">
        <v>380</v>
      </c>
      <c r="M163" s="7"/>
      <c r="N163" s="7"/>
      <c r="O163" s="101"/>
      <c r="P163" s="109"/>
    </row>
    <row r="164" spans="2:16" ht="16.5">
      <c r="B164" s="5">
        <v>158</v>
      </c>
      <c r="C164" s="6"/>
      <c r="D164" s="6">
        <f t="shared" si="2"/>
        <v>0</v>
      </c>
      <c r="E164" s="46">
        <v>1</v>
      </c>
      <c r="F164" s="47" t="s">
        <v>2749</v>
      </c>
      <c r="G164" s="45">
        <v>1</v>
      </c>
      <c r="H164" s="130">
        <v>9789573276913</v>
      </c>
      <c r="I164" s="11" t="s">
        <v>3906</v>
      </c>
      <c r="J164" s="16" t="s">
        <v>3907</v>
      </c>
      <c r="K164" s="11" t="s">
        <v>2854</v>
      </c>
      <c r="L164" s="11">
        <v>3840</v>
      </c>
      <c r="M164" s="7"/>
      <c r="N164" s="7"/>
      <c r="O164" s="101"/>
      <c r="P164" s="109"/>
    </row>
    <row r="165" spans="2:16" ht="16.5">
      <c r="B165" s="5">
        <v>159</v>
      </c>
      <c r="C165" s="6"/>
      <c r="D165" s="6">
        <f t="shared" si="2"/>
        <v>0</v>
      </c>
      <c r="E165" s="46">
        <v>1</v>
      </c>
      <c r="F165" s="47" t="s">
        <v>2820</v>
      </c>
      <c r="G165" s="45">
        <f>N165</f>
        <v>6</v>
      </c>
      <c r="H165" s="129" t="s">
        <v>202</v>
      </c>
      <c r="I165" s="37" t="s">
        <v>203</v>
      </c>
      <c r="J165" s="8" t="s">
        <v>204</v>
      </c>
      <c r="K165" s="10" t="s">
        <v>201</v>
      </c>
      <c r="L165" s="7">
        <v>1800</v>
      </c>
      <c r="M165" s="7">
        <v>1</v>
      </c>
      <c r="N165" s="7">
        <v>6</v>
      </c>
      <c r="O165" s="8" t="s">
        <v>205</v>
      </c>
      <c r="P165" s="76"/>
    </row>
    <row r="166" spans="2:16" ht="16.5">
      <c r="B166" s="5">
        <v>160</v>
      </c>
      <c r="C166" s="6">
        <v>1</v>
      </c>
      <c r="D166" s="6">
        <f t="shared" si="2"/>
        <v>5</v>
      </c>
      <c r="E166" s="46">
        <v>1</v>
      </c>
      <c r="F166" s="47" t="s">
        <v>2820</v>
      </c>
      <c r="G166" s="45">
        <f>N166</f>
        <v>5</v>
      </c>
      <c r="H166" s="129" t="s">
        <v>206</v>
      </c>
      <c r="I166" s="37" t="s">
        <v>207</v>
      </c>
      <c r="J166" s="8" t="s">
        <v>208</v>
      </c>
      <c r="K166" s="10" t="s">
        <v>201</v>
      </c>
      <c r="L166" s="7">
        <v>1400</v>
      </c>
      <c r="M166" s="7">
        <v>1</v>
      </c>
      <c r="N166" s="7">
        <v>5</v>
      </c>
      <c r="O166" s="8" t="s">
        <v>209</v>
      </c>
      <c r="P166" s="76"/>
    </row>
    <row r="167" spans="2:16" ht="16.5">
      <c r="B167" s="5">
        <v>161</v>
      </c>
      <c r="C167" s="6"/>
      <c r="D167" s="6">
        <f t="shared" si="2"/>
        <v>0</v>
      </c>
      <c r="E167" s="46">
        <v>1</v>
      </c>
      <c r="F167" s="47" t="s">
        <v>2820</v>
      </c>
      <c r="G167" s="45">
        <f>N167</f>
        <v>10</v>
      </c>
      <c r="H167" s="129" t="s">
        <v>1082</v>
      </c>
      <c r="I167" s="37" t="s">
        <v>1083</v>
      </c>
      <c r="J167" s="8" t="s">
        <v>1084</v>
      </c>
      <c r="K167" s="10" t="s">
        <v>201</v>
      </c>
      <c r="L167" s="7">
        <v>3000</v>
      </c>
      <c r="M167" s="7">
        <v>1</v>
      </c>
      <c r="N167" s="7">
        <v>10</v>
      </c>
      <c r="O167" s="8" t="s">
        <v>1085</v>
      </c>
      <c r="P167" s="76"/>
    </row>
    <row r="168" spans="2:16" ht="16.5">
      <c r="B168" s="5">
        <v>162</v>
      </c>
      <c r="C168" s="6"/>
      <c r="D168" s="6">
        <f t="shared" si="2"/>
        <v>0</v>
      </c>
      <c r="E168" s="46">
        <v>1</v>
      </c>
      <c r="F168" s="47" t="s">
        <v>2820</v>
      </c>
      <c r="G168" s="45">
        <f>N168</f>
        <v>25</v>
      </c>
      <c r="H168" s="129" t="s">
        <v>2682</v>
      </c>
      <c r="I168" s="37" t="s">
        <v>2683</v>
      </c>
      <c r="J168" s="16"/>
      <c r="K168" s="10" t="s">
        <v>2918</v>
      </c>
      <c r="L168" s="7">
        <v>5200</v>
      </c>
      <c r="M168" s="7">
        <v>1</v>
      </c>
      <c r="N168" s="7">
        <v>25</v>
      </c>
      <c r="O168" s="8" t="s">
        <v>2684</v>
      </c>
      <c r="P168" s="76"/>
    </row>
    <row r="169" spans="2:16" ht="16.5">
      <c r="B169" s="5">
        <v>163</v>
      </c>
      <c r="C169" s="6"/>
      <c r="D169" s="6">
        <f t="shared" si="2"/>
        <v>0</v>
      </c>
      <c r="E169" s="46">
        <v>1</v>
      </c>
      <c r="F169" s="47" t="s">
        <v>2820</v>
      </c>
      <c r="G169" s="45">
        <f>N169</f>
        <v>25</v>
      </c>
      <c r="H169" s="129" t="s">
        <v>2685</v>
      </c>
      <c r="I169" s="37" t="s">
        <v>2686</v>
      </c>
      <c r="J169" s="16"/>
      <c r="K169" s="10" t="s">
        <v>2918</v>
      </c>
      <c r="L169" s="7">
        <v>5200</v>
      </c>
      <c r="M169" s="7">
        <v>1</v>
      </c>
      <c r="N169" s="7">
        <v>25</v>
      </c>
      <c r="O169" s="8" t="s">
        <v>2684</v>
      </c>
      <c r="P169" s="76"/>
    </row>
    <row r="170" spans="2:16" ht="16.5">
      <c r="B170" s="5">
        <v>164</v>
      </c>
      <c r="C170" s="6"/>
      <c r="D170" s="6">
        <f t="shared" si="2"/>
        <v>0</v>
      </c>
      <c r="E170" s="46">
        <v>1</v>
      </c>
      <c r="F170" s="47" t="s">
        <v>2820</v>
      </c>
      <c r="G170" s="45">
        <v>8</v>
      </c>
      <c r="H170" s="129" t="s">
        <v>2690</v>
      </c>
      <c r="I170" s="38" t="s">
        <v>2938</v>
      </c>
      <c r="J170" s="8" t="s">
        <v>2688</v>
      </c>
      <c r="K170" s="10" t="s">
        <v>2918</v>
      </c>
      <c r="L170" s="7">
        <f>250*8</f>
        <v>2000</v>
      </c>
      <c r="M170" s="7">
        <v>1</v>
      </c>
      <c r="N170" s="7">
        <v>1</v>
      </c>
      <c r="O170" s="8" t="s">
        <v>2689</v>
      </c>
      <c r="P170" s="76"/>
    </row>
    <row r="171" spans="2:16" ht="16.5">
      <c r="B171" s="5">
        <v>165</v>
      </c>
      <c r="C171" s="6"/>
      <c r="D171" s="6">
        <f t="shared" si="2"/>
        <v>0</v>
      </c>
      <c r="E171" s="46">
        <v>1</v>
      </c>
      <c r="F171" s="47" t="s">
        <v>2820</v>
      </c>
      <c r="G171" s="45">
        <f aca="true" t="shared" si="3" ref="G171:G202">N171</f>
        <v>37</v>
      </c>
      <c r="H171" s="129" t="s">
        <v>2687</v>
      </c>
      <c r="I171" s="39" t="s">
        <v>2919</v>
      </c>
      <c r="J171" s="8" t="s">
        <v>2688</v>
      </c>
      <c r="K171" s="10" t="s">
        <v>2918</v>
      </c>
      <c r="L171" s="7">
        <f>250*37</f>
        <v>9250</v>
      </c>
      <c r="M171" s="7">
        <v>1</v>
      </c>
      <c r="N171" s="7">
        <v>37</v>
      </c>
      <c r="O171" s="8" t="s">
        <v>2689</v>
      </c>
      <c r="P171" s="76"/>
    </row>
    <row r="172" spans="2:16" ht="16.5">
      <c r="B172" s="5">
        <v>166</v>
      </c>
      <c r="C172" s="6"/>
      <c r="D172" s="6">
        <f t="shared" si="2"/>
        <v>0</v>
      </c>
      <c r="E172" s="46">
        <v>1</v>
      </c>
      <c r="F172" s="47" t="s">
        <v>2820</v>
      </c>
      <c r="G172" s="45">
        <f t="shared" si="3"/>
        <v>10</v>
      </c>
      <c r="H172" s="129" t="s">
        <v>1086</v>
      </c>
      <c r="I172" s="37" t="s">
        <v>1087</v>
      </c>
      <c r="J172" s="8" t="s">
        <v>1088</v>
      </c>
      <c r="K172" s="10" t="s">
        <v>201</v>
      </c>
      <c r="L172" s="7">
        <v>3000</v>
      </c>
      <c r="M172" s="7">
        <v>1</v>
      </c>
      <c r="N172" s="7">
        <v>10</v>
      </c>
      <c r="O172" s="8" t="s">
        <v>1089</v>
      </c>
      <c r="P172" s="76"/>
    </row>
    <row r="173" spans="2:16" ht="16.5">
      <c r="B173" s="5">
        <v>167</v>
      </c>
      <c r="C173" s="6"/>
      <c r="D173" s="6">
        <f t="shared" si="2"/>
        <v>0</v>
      </c>
      <c r="E173" s="46">
        <v>1</v>
      </c>
      <c r="F173" s="47" t="s">
        <v>2820</v>
      </c>
      <c r="G173" s="45">
        <f t="shared" si="3"/>
        <v>4</v>
      </c>
      <c r="H173" s="129" t="s">
        <v>210</v>
      </c>
      <c r="I173" s="37" t="s">
        <v>211</v>
      </c>
      <c r="J173" s="8" t="s">
        <v>212</v>
      </c>
      <c r="K173" s="10" t="s">
        <v>201</v>
      </c>
      <c r="L173" s="7">
        <v>1280</v>
      </c>
      <c r="M173" s="7">
        <v>1</v>
      </c>
      <c r="N173" s="7">
        <v>4</v>
      </c>
      <c r="O173" s="8" t="s">
        <v>213</v>
      </c>
      <c r="P173" s="76"/>
    </row>
    <row r="174" spans="2:16" ht="16.5">
      <c r="B174" s="5">
        <v>168</v>
      </c>
      <c r="C174" s="6"/>
      <c r="D174" s="6">
        <f t="shared" si="2"/>
        <v>0</v>
      </c>
      <c r="E174" s="46">
        <v>1</v>
      </c>
      <c r="F174" s="47" t="s">
        <v>2820</v>
      </c>
      <c r="G174" s="45">
        <f t="shared" si="3"/>
        <v>6</v>
      </c>
      <c r="H174" s="129" t="s">
        <v>214</v>
      </c>
      <c r="I174" s="37" t="s">
        <v>215</v>
      </c>
      <c r="J174" s="8" t="s">
        <v>216</v>
      </c>
      <c r="K174" s="10" t="s">
        <v>201</v>
      </c>
      <c r="L174" s="7">
        <v>1920</v>
      </c>
      <c r="M174" s="7">
        <v>1</v>
      </c>
      <c r="N174" s="7">
        <v>6</v>
      </c>
      <c r="O174" s="8" t="s">
        <v>217</v>
      </c>
      <c r="P174" s="76"/>
    </row>
    <row r="175" spans="2:16" ht="16.5">
      <c r="B175" s="5">
        <v>169</v>
      </c>
      <c r="C175" s="6"/>
      <c r="D175" s="6">
        <f t="shared" si="2"/>
        <v>0</v>
      </c>
      <c r="E175" s="46">
        <v>1</v>
      </c>
      <c r="F175" s="47" t="s">
        <v>2820</v>
      </c>
      <c r="G175" s="45">
        <f t="shared" si="3"/>
        <v>4</v>
      </c>
      <c r="H175" s="129" t="s">
        <v>218</v>
      </c>
      <c r="I175" s="37" t="s">
        <v>219</v>
      </c>
      <c r="J175" s="8" t="s">
        <v>220</v>
      </c>
      <c r="K175" s="10" t="s">
        <v>201</v>
      </c>
      <c r="L175" s="7">
        <v>1280</v>
      </c>
      <c r="M175" s="7">
        <v>1</v>
      </c>
      <c r="N175" s="7">
        <v>4</v>
      </c>
      <c r="O175" s="8" t="s">
        <v>221</v>
      </c>
      <c r="P175" s="76"/>
    </row>
    <row r="176" spans="2:16" ht="16.5">
      <c r="B176" s="5">
        <v>170</v>
      </c>
      <c r="C176" s="6"/>
      <c r="D176" s="6">
        <f t="shared" si="2"/>
        <v>0</v>
      </c>
      <c r="E176" s="46">
        <v>1</v>
      </c>
      <c r="F176" s="47" t="s">
        <v>2820</v>
      </c>
      <c r="G176" s="45">
        <f t="shared" si="3"/>
        <v>10</v>
      </c>
      <c r="H176" s="129" t="s">
        <v>2676</v>
      </c>
      <c r="I176" s="37" t="s">
        <v>2914</v>
      </c>
      <c r="J176" s="8" t="s">
        <v>2677</v>
      </c>
      <c r="K176" s="10" t="s">
        <v>201</v>
      </c>
      <c r="L176" s="7">
        <v>2990</v>
      </c>
      <c r="M176" s="7">
        <v>1</v>
      </c>
      <c r="N176" s="7">
        <v>10</v>
      </c>
      <c r="O176" s="8" t="s">
        <v>26</v>
      </c>
      <c r="P176" s="76"/>
    </row>
    <row r="177" spans="2:16" ht="16.5">
      <c r="B177" s="5">
        <v>171</v>
      </c>
      <c r="C177" s="6"/>
      <c r="D177" s="6">
        <f t="shared" si="2"/>
        <v>0</v>
      </c>
      <c r="E177" s="46">
        <v>1</v>
      </c>
      <c r="F177" s="47" t="s">
        <v>2820</v>
      </c>
      <c r="G177" s="45">
        <f t="shared" si="3"/>
        <v>5</v>
      </c>
      <c r="H177" s="129" t="s">
        <v>1090</v>
      </c>
      <c r="I177" s="37" t="s">
        <v>1091</v>
      </c>
      <c r="J177" s="8" t="s">
        <v>1092</v>
      </c>
      <c r="K177" s="10" t="s">
        <v>1093</v>
      </c>
      <c r="L177" s="7">
        <v>1190</v>
      </c>
      <c r="M177" s="7">
        <v>1</v>
      </c>
      <c r="N177" s="7">
        <v>5</v>
      </c>
      <c r="O177" s="8" t="s">
        <v>1094</v>
      </c>
      <c r="P177" s="76"/>
    </row>
    <row r="178" spans="2:16" ht="16.5">
      <c r="B178" s="5">
        <v>172</v>
      </c>
      <c r="C178" s="6"/>
      <c r="D178" s="6">
        <f t="shared" si="2"/>
        <v>0</v>
      </c>
      <c r="E178" s="46">
        <v>1</v>
      </c>
      <c r="F178" s="47" t="s">
        <v>2820</v>
      </c>
      <c r="G178" s="45">
        <f t="shared" si="3"/>
        <v>24</v>
      </c>
      <c r="H178" s="129" t="s">
        <v>2678</v>
      </c>
      <c r="I178" s="37" t="s">
        <v>2679</v>
      </c>
      <c r="J178" s="8" t="s">
        <v>2680</v>
      </c>
      <c r="K178" s="10" t="s">
        <v>2681</v>
      </c>
      <c r="L178" s="7">
        <v>4894</v>
      </c>
      <c r="M178" s="7">
        <v>1</v>
      </c>
      <c r="N178" s="7">
        <v>24</v>
      </c>
      <c r="O178" s="8" t="s">
        <v>24</v>
      </c>
      <c r="P178" s="76"/>
    </row>
    <row r="179" spans="2:16" ht="16.5">
      <c r="B179" s="5">
        <v>173</v>
      </c>
      <c r="C179" s="6"/>
      <c r="D179" s="6">
        <f t="shared" si="2"/>
        <v>0</v>
      </c>
      <c r="E179" s="46">
        <v>1</v>
      </c>
      <c r="F179" s="47" t="s">
        <v>2820</v>
      </c>
      <c r="G179" s="45">
        <f t="shared" si="3"/>
        <v>4</v>
      </c>
      <c r="H179" s="129" t="s">
        <v>2674</v>
      </c>
      <c r="I179" s="37" t="s">
        <v>2675</v>
      </c>
      <c r="J179" s="8" t="s">
        <v>238</v>
      </c>
      <c r="K179" s="10" t="s">
        <v>2388</v>
      </c>
      <c r="L179" s="7">
        <v>1120</v>
      </c>
      <c r="M179" s="7">
        <v>1</v>
      </c>
      <c r="N179" s="7">
        <v>4</v>
      </c>
      <c r="O179" s="8" t="s">
        <v>66</v>
      </c>
      <c r="P179" s="76"/>
    </row>
    <row r="180" spans="2:16" ht="16.5">
      <c r="B180" s="5">
        <v>174</v>
      </c>
      <c r="C180" s="6"/>
      <c r="D180" s="6">
        <f t="shared" si="2"/>
        <v>0</v>
      </c>
      <c r="E180" s="46">
        <v>1</v>
      </c>
      <c r="F180" s="47" t="s">
        <v>2820</v>
      </c>
      <c r="G180" s="45">
        <f t="shared" si="3"/>
        <v>4</v>
      </c>
      <c r="H180" s="129" t="s">
        <v>2641</v>
      </c>
      <c r="I180" s="37" t="s">
        <v>2642</v>
      </c>
      <c r="J180" s="8" t="s">
        <v>2643</v>
      </c>
      <c r="K180" s="10" t="s">
        <v>2388</v>
      </c>
      <c r="L180" s="7">
        <v>1400</v>
      </c>
      <c r="M180" s="7">
        <v>1</v>
      </c>
      <c r="N180" s="7">
        <v>4</v>
      </c>
      <c r="O180" s="8" t="s">
        <v>2644</v>
      </c>
      <c r="P180" s="76"/>
    </row>
    <row r="181" spans="2:16" ht="16.5">
      <c r="B181" s="5">
        <v>175</v>
      </c>
      <c r="C181" s="6"/>
      <c r="D181" s="6">
        <f t="shared" si="2"/>
        <v>0</v>
      </c>
      <c r="E181" s="46">
        <v>1</v>
      </c>
      <c r="F181" s="47" t="s">
        <v>2820</v>
      </c>
      <c r="G181" s="45">
        <f t="shared" si="3"/>
        <v>4</v>
      </c>
      <c r="H181" s="129" t="s">
        <v>2665</v>
      </c>
      <c r="I181" s="37" t="s">
        <v>2666</v>
      </c>
      <c r="J181" s="8" t="s">
        <v>2667</v>
      </c>
      <c r="K181" s="10" t="s">
        <v>2388</v>
      </c>
      <c r="L181" s="7">
        <v>1280</v>
      </c>
      <c r="M181" s="7">
        <v>1</v>
      </c>
      <c r="N181" s="7">
        <v>4</v>
      </c>
      <c r="O181" s="8" t="s">
        <v>259</v>
      </c>
      <c r="P181" s="76"/>
    </row>
    <row r="182" spans="2:16" ht="16.5">
      <c r="B182" s="5">
        <v>176</v>
      </c>
      <c r="C182" s="6"/>
      <c r="D182" s="6">
        <f t="shared" si="2"/>
        <v>0</v>
      </c>
      <c r="E182" s="46">
        <v>1</v>
      </c>
      <c r="F182" s="47" t="s">
        <v>2820</v>
      </c>
      <c r="G182" s="45">
        <f t="shared" si="3"/>
        <v>4</v>
      </c>
      <c r="H182" s="129" t="s">
        <v>2668</v>
      </c>
      <c r="I182" s="37" t="s">
        <v>2669</v>
      </c>
      <c r="J182" s="8" t="s">
        <v>2670</v>
      </c>
      <c r="K182" s="10" t="s">
        <v>2388</v>
      </c>
      <c r="L182" s="7">
        <v>1280</v>
      </c>
      <c r="M182" s="7">
        <v>1</v>
      </c>
      <c r="N182" s="7">
        <v>4</v>
      </c>
      <c r="O182" s="8" t="s">
        <v>259</v>
      </c>
      <c r="P182" s="76"/>
    </row>
    <row r="183" spans="2:16" ht="16.5">
      <c r="B183" s="5">
        <v>177</v>
      </c>
      <c r="C183" s="6"/>
      <c r="D183" s="6">
        <f t="shared" si="2"/>
        <v>0</v>
      </c>
      <c r="E183" s="46">
        <v>1</v>
      </c>
      <c r="F183" s="47" t="s">
        <v>2820</v>
      </c>
      <c r="G183" s="45">
        <f t="shared" si="3"/>
        <v>4</v>
      </c>
      <c r="H183" s="129" t="s">
        <v>2662</v>
      </c>
      <c r="I183" s="37" t="s">
        <v>2663</v>
      </c>
      <c r="J183" s="8" t="s">
        <v>2664</v>
      </c>
      <c r="K183" s="10" t="s">
        <v>2388</v>
      </c>
      <c r="L183" s="7">
        <v>1280</v>
      </c>
      <c r="M183" s="7">
        <v>1</v>
      </c>
      <c r="N183" s="7">
        <v>4</v>
      </c>
      <c r="O183" s="8" t="s">
        <v>259</v>
      </c>
      <c r="P183" s="76"/>
    </row>
    <row r="184" spans="2:16" ht="16.5">
      <c r="B184" s="5">
        <v>178</v>
      </c>
      <c r="C184" s="6"/>
      <c r="D184" s="6">
        <f t="shared" si="2"/>
        <v>0</v>
      </c>
      <c r="E184" s="46">
        <v>1</v>
      </c>
      <c r="F184" s="47" t="s">
        <v>2820</v>
      </c>
      <c r="G184" s="45">
        <f t="shared" si="3"/>
        <v>2</v>
      </c>
      <c r="H184" s="129" t="s">
        <v>2660</v>
      </c>
      <c r="I184" s="37" t="s">
        <v>2661</v>
      </c>
      <c r="J184" s="8" t="s">
        <v>2659</v>
      </c>
      <c r="K184" s="10" t="s">
        <v>2388</v>
      </c>
      <c r="L184" s="7">
        <v>1139</v>
      </c>
      <c r="M184" s="7">
        <v>1</v>
      </c>
      <c r="N184" s="7">
        <v>2</v>
      </c>
      <c r="O184" s="8" t="s">
        <v>886</v>
      </c>
      <c r="P184" s="76"/>
    </row>
    <row r="185" spans="2:16" ht="16.5">
      <c r="B185" s="5">
        <v>179</v>
      </c>
      <c r="C185" s="6"/>
      <c r="D185" s="6">
        <f t="shared" si="2"/>
        <v>0</v>
      </c>
      <c r="E185" s="46">
        <v>1</v>
      </c>
      <c r="F185" s="47" t="s">
        <v>2820</v>
      </c>
      <c r="G185" s="45">
        <f t="shared" si="3"/>
        <v>4</v>
      </c>
      <c r="H185" s="129" t="s">
        <v>2059</v>
      </c>
      <c r="I185" s="37" t="s">
        <v>2060</v>
      </c>
      <c r="J185" s="8" t="s">
        <v>2915</v>
      </c>
      <c r="K185" s="10" t="s">
        <v>2388</v>
      </c>
      <c r="L185" s="7">
        <v>1040</v>
      </c>
      <c r="M185" s="7">
        <v>1</v>
      </c>
      <c r="N185" s="7">
        <v>4</v>
      </c>
      <c r="O185" s="8" t="s">
        <v>2061</v>
      </c>
      <c r="P185" s="76"/>
    </row>
    <row r="186" spans="2:16" ht="16.5">
      <c r="B186" s="5">
        <v>180</v>
      </c>
      <c r="C186" s="6"/>
      <c r="D186" s="6">
        <f t="shared" si="2"/>
        <v>0</v>
      </c>
      <c r="E186" s="46">
        <v>1</v>
      </c>
      <c r="F186" s="47" t="s">
        <v>2820</v>
      </c>
      <c r="G186" s="45">
        <f t="shared" si="3"/>
        <v>4</v>
      </c>
      <c r="H186" s="129" t="s">
        <v>230</v>
      </c>
      <c r="I186" s="37" t="s">
        <v>231</v>
      </c>
      <c r="J186" s="8" t="s">
        <v>232</v>
      </c>
      <c r="K186" s="10" t="s">
        <v>2388</v>
      </c>
      <c r="L186" s="7">
        <v>1060</v>
      </c>
      <c r="M186" s="7">
        <v>1</v>
      </c>
      <c r="N186" s="7">
        <v>4</v>
      </c>
      <c r="O186" s="8" t="s">
        <v>148</v>
      </c>
      <c r="P186" s="76"/>
    </row>
    <row r="187" spans="2:16" ht="16.5">
      <c r="B187" s="5">
        <v>181</v>
      </c>
      <c r="C187" s="6"/>
      <c r="D187" s="6">
        <f t="shared" si="2"/>
        <v>0</v>
      </c>
      <c r="E187" s="46">
        <v>1</v>
      </c>
      <c r="F187" s="47" t="s">
        <v>2820</v>
      </c>
      <c r="G187" s="45">
        <f t="shared" si="3"/>
        <v>5</v>
      </c>
      <c r="H187" s="129" t="s">
        <v>233</v>
      </c>
      <c r="I187" s="37" t="s">
        <v>234</v>
      </c>
      <c r="J187" s="8" t="s">
        <v>235</v>
      </c>
      <c r="K187" s="10" t="s">
        <v>2388</v>
      </c>
      <c r="L187" s="7">
        <v>1420</v>
      </c>
      <c r="M187" s="7">
        <v>1</v>
      </c>
      <c r="N187" s="7">
        <v>5</v>
      </c>
      <c r="O187" s="8" t="s">
        <v>236</v>
      </c>
      <c r="P187" s="76"/>
    </row>
    <row r="188" spans="2:16" ht="33">
      <c r="B188" s="5">
        <v>182</v>
      </c>
      <c r="C188" s="6"/>
      <c r="D188" s="6">
        <f t="shared" si="2"/>
        <v>0</v>
      </c>
      <c r="E188" s="46">
        <v>1</v>
      </c>
      <c r="F188" s="47" t="s">
        <v>2820</v>
      </c>
      <c r="G188" s="45">
        <f t="shared" si="3"/>
        <v>4</v>
      </c>
      <c r="H188" s="129" t="s">
        <v>222</v>
      </c>
      <c r="I188" s="37" t="s">
        <v>223</v>
      </c>
      <c r="J188" s="8" t="s">
        <v>224</v>
      </c>
      <c r="K188" s="10" t="s">
        <v>2388</v>
      </c>
      <c r="L188" s="7">
        <v>1200</v>
      </c>
      <c r="M188" s="7">
        <v>1</v>
      </c>
      <c r="N188" s="7">
        <v>4</v>
      </c>
      <c r="O188" s="8" t="s">
        <v>225</v>
      </c>
      <c r="P188" s="76"/>
    </row>
    <row r="189" spans="2:16" ht="16.5">
      <c r="B189" s="5">
        <v>183</v>
      </c>
      <c r="C189" s="6"/>
      <c r="D189" s="6">
        <f t="shared" si="2"/>
        <v>0</v>
      </c>
      <c r="E189" s="46">
        <v>1</v>
      </c>
      <c r="F189" s="47" t="s">
        <v>2820</v>
      </c>
      <c r="G189" s="45">
        <f t="shared" si="3"/>
        <v>4</v>
      </c>
      <c r="H189" s="129" t="s">
        <v>237</v>
      </c>
      <c r="I189" s="37" t="s">
        <v>2916</v>
      </c>
      <c r="J189" s="8" t="s">
        <v>238</v>
      </c>
      <c r="K189" s="10" t="s">
        <v>2388</v>
      </c>
      <c r="L189" s="7">
        <v>1120</v>
      </c>
      <c r="M189" s="7">
        <v>1</v>
      </c>
      <c r="N189" s="7">
        <v>4</v>
      </c>
      <c r="O189" s="8" t="s">
        <v>239</v>
      </c>
      <c r="P189" s="76"/>
    </row>
    <row r="190" spans="2:16" ht="16.5">
      <c r="B190" s="5">
        <v>184</v>
      </c>
      <c r="C190" s="6"/>
      <c r="D190" s="6">
        <f t="shared" si="2"/>
        <v>0</v>
      </c>
      <c r="E190" s="46">
        <v>1</v>
      </c>
      <c r="F190" s="47" t="s">
        <v>2820</v>
      </c>
      <c r="G190" s="45">
        <f t="shared" si="3"/>
        <v>6</v>
      </c>
      <c r="H190" s="129" t="s">
        <v>240</v>
      </c>
      <c r="I190" s="37" t="s">
        <v>241</v>
      </c>
      <c r="J190" s="8" t="s">
        <v>242</v>
      </c>
      <c r="K190" s="10" t="s">
        <v>2388</v>
      </c>
      <c r="L190" s="7">
        <v>1800</v>
      </c>
      <c r="M190" s="7">
        <v>1</v>
      </c>
      <c r="N190" s="7">
        <v>6</v>
      </c>
      <c r="O190" s="8" t="s">
        <v>243</v>
      </c>
      <c r="P190" s="76"/>
    </row>
    <row r="191" spans="2:16" ht="16.5">
      <c r="B191" s="5">
        <v>185</v>
      </c>
      <c r="C191" s="6"/>
      <c r="D191" s="6">
        <f t="shared" si="2"/>
        <v>0</v>
      </c>
      <c r="E191" s="46">
        <v>1</v>
      </c>
      <c r="F191" s="47" t="s">
        <v>2820</v>
      </c>
      <c r="G191" s="45">
        <f t="shared" si="3"/>
        <v>7</v>
      </c>
      <c r="H191" s="129" t="s">
        <v>1095</v>
      </c>
      <c r="I191" s="37" t="s">
        <v>1096</v>
      </c>
      <c r="J191" s="8" t="s">
        <v>1097</v>
      </c>
      <c r="K191" s="10" t="s">
        <v>2388</v>
      </c>
      <c r="L191" s="7">
        <v>1820</v>
      </c>
      <c r="M191" s="7">
        <v>1</v>
      </c>
      <c r="N191" s="7">
        <v>7</v>
      </c>
      <c r="O191" s="8" t="s">
        <v>88</v>
      </c>
      <c r="P191" s="76"/>
    </row>
    <row r="192" spans="2:16" ht="16.5">
      <c r="B192" s="5">
        <v>186</v>
      </c>
      <c r="C192" s="6"/>
      <c r="D192" s="6">
        <f t="shared" si="2"/>
        <v>0</v>
      </c>
      <c r="E192" s="46">
        <v>1</v>
      </c>
      <c r="F192" s="47" t="s">
        <v>2820</v>
      </c>
      <c r="G192" s="45">
        <f t="shared" si="3"/>
        <v>7</v>
      </c>
      <c r="H192" s="129" t="s">
        <v>2045</v>
      </c>
      <c r="I192" s="37" t="s">
        <v>2046</v>
      </c>
      <c r="J192" s="8" t="s">
        <v>415</v>
      </c>
      <c r="K192" s="10" t="s">
        <v>2388</v>
      </c>
      <c r="L192" s="7">
        <v>1840</v>
      </c>
      <c r="M192" s="7">
        <v>1</v>
      </c>
      <c r="N192" s="7">
        <v>7</v>
      </c>
      <c r="O192" s="8" t="s">
        <v>1886</v>
      </c>
      <c r="P192" s="76"/>
    </row>
    <row r="193" spans="2:16" ht="16.5">
      <c r="B193" s="5">
        <v>187</v>
      </c>
      <c r="C193" s="6"/>
      <c r="D193" s="6">
        <f t="shared" si="2"/>
        <v>0</v>
      </c>
      <c r="E193" s="46">
        <v>1</v>
      </c>
      <c r="F193" s="47" t="s">
        <v>2820</v>
      </c>
      <c r="G193" s="45">
        <f t="shared" si="3"/>
        <v>6</v>
      </c>
      <c r="H193" s="129" t="s">
        <v>1098</v>
      </c>
      <c r="I193" s="37" t="s">
        <v>1099</v>
      </c>
      <c r="J193" s="8" t="s">
        <v>415</v>
      </c>
      <c r="K193" s="10" t="s">
        <v>2388</v>
      </c>
      <c r="L193" s="7">
        <v>1270</v>
      </c>
      <c r="M193" s="7">
        <v>1</v>
      </c>
      <c r="N193" s="7">
        <v>6</v>
      </c>
      <c r="O193" s="8" t="s">
        <v>229</v>
      </c>
      <c r="P193" s="76"/>
    </row>
    <row r="194" spans="2:16" ht="16.5">
      <c r="B194" s="5">
        <v>188</v>
      </c>
      <c r="C194" s="6"/>
      <c r="D194" s="6">
        <f t="shared" si="2"/>
        <v>0</v>
      </c>
      <c r="E194" s="46">
        <v>1</v>
      </c>
      <c r="F194" s="47" t="s">
        <v>2820</v>
      </c>
      <c r="G194" s="45">
        <f t="shared" si="3"/>
        <v>8</v>
      </c>
      <c r="H194" s="129" t="s">
        <v>247</v>
      </c>
      <c r="I194" s="37" t="s">
        <v>248</v>
      </c>
      <c r="J194" s="8" t="s">
        <v>249</v>
      </c>
      <c r="K194" s="10" t="s">
        <v>2388</v>
      </c>
      <c r="L194" s="7">
        <v>2080</v>
      </c>
      <c r="M194" s="7">
        <v>1</v>
      </c>
      <c r="N194" s="7">
        <v>8</v>
      </c>
      <c r="O194" s="8" t="s">
        <v>239</v>
      </c>
      <c r="P194" s="76"/>
    </row>
    <row r="195" spans="2:16" ht="33">
      <c r="B195" s="5">
        <v>189</v>
      </c>
      <c r="C195" s="6"/>
      <c r="D195" s="6">
        <f t="shared" si="2"/>
        <v>0</v>
      </c>
      <c r="E195" s="46">
        <v>1</v>
      </c>
      <c r="F195" s="47" t="s">
        <v>2820</v>
      </c>
      <c r="G195" s="45">
        <f t="shared" si="3"/>
        <v>6</v>
      </c>
      <c r="H195" s="129" t="s">
        <v>1100</v>
      </c>
      <c r="I195" s="37" t="s">
        <v>1101</v>
      </c>
      <c r="J195" s="8" t="s">
        <v>1102</v>
      </c>
      <c r="K195" s="10" t="s">
        <v>2388</v>
      </c>
      <c r="L195" s="7">
        <v>1560</v>
      </c>
      <c r="M195" s="7">
        <v>1</v>
      </c>
      <c r="N195" s="7">
        <v>6</v>
      </c>
      <c r="O195" s="8" t="s">
        <v>360</v>
      </c>
      <c r="P195" s="76"/>
    </row>
    <row r="196" spans="2:16" ht="16.5">
      <c r="B196" s="5">
        <v>190</v>
      </c>
      <c r="C196" s="6">
        <v>1</v>
      </c>
      <c r="D196" s="6">
        <f t="shared" si="2"/>
        <v>4</v>
      </c>
      <c r="E196" s="46">
        <v>1</v>
      </c>
      <c r="F196" s="47" t="s">
        <v>2820</v>
      </c>
      <c r="G196" s="45">
        <f t="shared" si="3"/>
        <v>4</v>
      </c>
      <c r="H196" s="129" t="s">
        <v>1103</v>
      </c>
      <c r="I196" s="37" t="s">
        <v>1104</v>
      </c>
      <c r="J196" s="8" t="s">
        <v>1105</v>
      </c>
      <c r="K196" s="10" t="s">
        <v>2388</v>
      </c>
      <c r="L196" s="7">
        <v>1399</v>
      </c>
      <c r="M196" s="7">
        <v>1</v>
      </c>
      <c r="N196" s="7">
        <v>4</v>
      </c>
      <c r="O196" s="8" t="s">
        <v>1106</v>
      </c>
      <c r="P196" s="76"/>
    </row>
    <row r="197" spans="2:16" ht="16.5">
      <c r="B197" s="5">
        <v>191</v>
      </c>
      <c r="C197" s="6"/>
      <c r="D197" s="6">
        <f t="shared" si="2"/>
        <v>0</v>
      </c>
      <c r="E197" s="46">
        <v>1</v>
      </c>
      <c r="F197" s="47" t="s">
        <v>2820</v>
      </c>
      <c r="G197" s="45">
        <f t="shared" si="3"/>
        <v>4</v>
      </c>
      <c r="H197" s="129" t="s">
        <v>250</v>
      </c>
      <c r="I197" s="37" t="s">
        <v>251</v>
      </c>
      <c r="J197" s="8" t="s">
        <v>252</v>
      </c>
      <c r="K197" s="10" t="s">
        <v>2388</v>
      </c>
      <c r="L197" s="7">
        <v>1500</v>
      </c>
      <c r="M197" s="7">
        <v>1</v>
      </c>
      <c r="N197" s="7">
        <v>4</v>
      </c>
      <c r="O197" s="8" t="s">
        <v>253</v>
      </c>
      <c r="P197" s="76"/>
    </row>
    <row r="198" spans="2:16" ht="16.5">
      <c r="B198" s="5">
        <v>192</v>
      </c>
      <c r="C198" s="6"/>
      <c r="D198" s="6">
        <f t="shared" si="2"/>
        <v>0</v>
      </c>
      <c r="E198" s="46">
        <v>1</v>
      </c>
      <c r="F198" s="47" t="s">
        <v>2820</v>
      </c>
      <c r="G198" s="45">
        <f t="shared" si="3"/>
        <v>40</v>
      </c>
      <c r="H198" s="129" t="s">
        <v>254</v>
      </c>
      <c r="I198" s="37" t="s">
        <v>255</v>
      </c>
      <c r="J198" s="8" t="s">
        <v>252</v>
      </c>
      <c r="K198" s="10" t="s">
        <v>2388</v>
      </c>
      <c r="L198" s="7">
        <v>10470</v>
      </c>
      <c r="M198" s="7">
        <v>1</v>
      </c>
      <c r="N198" s="7">
        <v>40</v>
      </c>
      <c r="O198" s="8" t="s">
        <v>229</v>
      </c>
      <c r="P198" s="76"/>
    </row>
    <row r="199" spans="2:16" ht="16.5">
      <c r="B199" s="5">
        <v>193</v>
      </c>
      <c r="C199" s="6"/>
      <c r="D199" s="6">
        <f t="shared" si="2"/>
        <v>0</v>
      </c>
      <c r="E199" s="46">
        <v>1</v>
      </c>
      <c r="F199" s="47" t="s">
        <v>2820</v>
      </c>
      <c r="G199" s="45">
        <f t="shared" si="3"/>
        <v>4</v>
      </c>
      <c r="H199" s="129" t="s">
        <v>256</v>
      </c>
      <c r="I199" s="37" t="s">
        <v>257</v>
      </c>
      <c r="J199" s="8" t="s">
        <v>258</v>
      </c>
      <c r="K199" s="10" t="s">
        <v>2388</v>
      </c>
      <c r="L199" s="7">
        <v>1280</v>
      </c>
      <c r="M199" s="7">
        <v>1</v>
      </c>
      <c r="N199" s="7">
        <v>4</v>
      </c>
      <c r="O199" s="8" t="s">
        <v>259</v>
      </c>
      <c r="P199" s="76"/>
    </row>
    <row r="200" spans="2:16" ht="16.5">
      <c r="B200" s="5">
        <v>194</v>
      </c>
      <c r="C200" s="6">
        <v>1</v>
      </c>
      <c r="D200" s="6">
        <f t="shared" si="2"/>
        <v>13</v>
      </c>
      <c r="E200" s="46">
        <v>1</v>
      </c>
      <c r="F200" s="47" t="s">
        <v>2820</v>
      </c>
      <c r="G200" s="45">
        <f t="shared" si="3"/>
        <v>13</v>
      </c>
      <c r="H200" s="129" t="s">
        <v>260</v>
      </c>
      <c r="I200" s="37" t="s">
        <v>261</v>
      </c>
      <c r="J200" s="8" t="s">
        <v>262</v>
      </c>
      <c r="K200" s="10" t="s">
        <v>2388</v>
      </c>
      <c r="L200" s="7">
        <v>2599</v>
      </c>
      <c r="M200" s="7">
        <v>1</v>
      </c>
      <c r="N200" s="7">
        <v>13</v>
      </c>
      <c r="O200" s="8" t="s">
        <v>263</v>
      </c>
      <c r="P200" s="76"/>
    </row>
    <row r="201" spans="2:16" ht="16.5">
      <c r="B201" s="5">
        <v>195</v>
      </c>
      <c r="C201" s="6"/>
      <c r="D201" s="6">
        <f aca="true" t="shared" si="4" ref="D201:D254">C201*G201</f>
        <v>0</v>
      </c>
      <c r="E201" s="46">
        <v>1</v>
      </c>
      <c r="F201" s="47" t="s">
        <v>2820</v>
      </c>
      <c r="G201" s="45">
        <f t="shared" si="3"/>
        <v>4</v>
      </c>
      <c r="H201" s="129" t="s">
        <v>264</v>
      </c>
      <c r="I201" s="37" t="s">
        <v>265</v>
      </c>
      <c r="J201" s="8" t="s">
        <v>266</v>
      </c>
      <c r="K201" s="10" t="s">
        <v>2388</v>
      </c>
      <c r="L201" s="7">
        <v>1200</v>
      </c>
      <c r="M201" s="7">
        <v>1</v>
      </c>
      <c r="N201" s="7">
        <v>4</v>
      </c>
      <c r="O201" s="8" t="s">
        <v>58</v>
      </c>
      <c r="P201" s="76"/>
    </row>
    <row r="202" spans="2:16" ht="16.5">
      <c r="B202" s="5">
        <v>196</v>
      </c>
      <c r="C202" s="6"/>
      <c r="D202" s="6">
        <f t="shared" si="4"/>
        <v>0</v>
      </c>
      <c r="E202" s="46">
        <v>1</v>
      </c>
      <c r="F202" s="47" t="s">
        <v>2820</v>
      </c>
      <c r="G202" s="45">
        <f t="shared" si="3"/>
        <v>6</v>
      </c>
      <c r="H202" s="129" t="s">
        <v>267</v>
      </c>
      <c r="I202" s="37" t="s">
        <v>268</v>
      </c>
      <c r="J202" s="8" t="s">
        <v>269</v>
      </c>
      <c r="K202" s="10" t="s">
        <v>2388</v>
      </c>
      <c r="L202" s="7">
        <v>2100</v>
      </c>
      <c r="M202" s="7">
        <v>1</v>
      </c>
      <c r="N202" s="7">
        <v>6</v>
      </c>
      <c r="O202" s="8" t="s">
        <v>270</v>
      </c>
      <c r="P202" s="76"/>
    </row>
    <row r="203" spans="2:16" ht="16.5">
      <c r="B203" s="5">
        <v>197</v>
      </c>
      <c r="C203" s="6"/>
      <c r="D203" s="6">
        <f t="shared" si="4"/>
        <v>0</v>
      </c>
      <c r="E203" s="46">
        <v>1</v>
      </c>
      <c r="F203" s="47" t="s">
        <v>2820</v>
      </c>
      <c r="G203" s="45">
        <f aca="true" t="shared" si="5" ref="G203:G227">N203</f>
        <v>5</v>
      </c>
      <c r="H203" s="129" t="s">
        <v>271</v>
      </c>
      <c r="I203" s="37" t="s">
        <v>272</v>
      </c>
      <c r="J203" s="8" t="s">
        <v>273</v>
      </c>
      <c r="K203" s="10" t="s">
        <v>2388</v>
      </c>
      <c r="L203" s="7">
        <v>1496</v>
      </c>
      <c r="M203" s="7">
        <v>1</v>
      </c>
      <c r="N203" s="7">
        <v>5</v>
      </c>
      <c r="O203" s="8" t="s">
        <v>274</v>
      </c>
      <c r="P203" s="76"/>
    </row>
    <row r="204" spans="2:16" ht="16.5">
      <c r="B204" s="5">
        <v>198</v>
      </c>
      <c r="C204" s="6"/>
      <c r="D204" s="6">
        <f t="shared" si="4"/>
        <v>0</v>
      </c>
      <c r="E204" s="46">
        <v>1</v>
      </c>
      <c r="F204" s="47" t="s">
        <v>2820</v>
      </c>
      <c r="G204" s="45">
        <f t="shared" si="5"/>
        <v>60</v>
      </c>
      <c r="H204" s="129" t="s">
        <v>226</v>
      </c>
      <c r="I204" s="37" t="s">
        <v>227</v>
      </c>
      <c r="J204" s="8" t="s">
        <v>228</v>
      </c>
      <c r="K204" s="10" t="s">
        <v>2388</v>
      </c>
      <c r="L204" s="7">
        <v>13380</v>
      </c>
      <c r="M204" s="7">
        <v>1</v>
      </c>
      <c r="N204" s="7">
        <v>60</v>
      </c>
      <c r="O204" s="8" t="s">
        <v>229</v>
      </c>
      <c r="P204" s="76"/>
    </row>
    <row r="205" spans="2:16" ht="16.5">
      <c r="B205" s="5">
        <v>199</v>
      </c>
      <c r="C205" s="6"/>
      <c r="D205" s="6">
        <f t="shared" si="4"/>
        <v>0</v>
      </c>
      <c r="E205" s="46">
        <v>1</v>
      </c>
      <c r="F205" s="47" t="s">
        <v>2820</v>
      </c>
      <c r="G205" s="45">
        <f t="shared" si="5"/>
        <v>12</v>
      </c>
      <c r="H205" s="129" t="s">
        <v>1107</v>
      </c>
      <c r="I205" s="37" t="s">
        <v>3241</v>
      </c>
      <c r="J205" s="8" t="s">
        <v>228</v>
      </c>
      <c r="K205" s="10" t="s">
        <v>2388</v>
      </c>
      <c r="L205" s="7">
        <v>2870</v>
      </c>
      <c r="M205" s="7">
        <v>1</v>
      </c>
      <c r="N205" s="7">
        <v>12</v>
      </c>
      <c r="O205" s="8" t="s">
        <v>1108</v>
      </c>
      <c r="P205" s="76"/>
    </row>
    <row r="206" spans="2:16" ht="16.5">
      <c r="B206" s="5">
        <v>200</v>
      </c>
      <c r="C206" s="6">
        <v>1</v>
      </c>
      <c r="D206" s="6">
        <f t="shared" si="4"/>
        <v>20</v>
      </c>
      <c r="E206" s="46">
        <v>1</v>
      </c>
      <c r="F206" s="47" t="s">
        <v>2820</v>
      </c>
      <c r="G206" s="45">
        <f t="shared" si="5"/>
        <v>20</v>
      </c>
      <c r="H206" s="129" t="s">
        <v>279</v>
      </c>
      <c r="I206" s="37" t="s">
        <v>280</v>
      </c>
      <c r="J206" s="8" t="s">
        <v>281</v>
      </c>
      <c r="K206" s="10" t="s">
        <v>2398</v>
      </c>
      <c r="L206" s="7">
        <v>8000</v>
      </c>
      <c r="M206" s="7">
        <v>1</v>
      </c>
      <c r="N206" s="7">
        <v>20</v>
      </c>
      <c r="O206" s="8" t="s">
        <v>282</v>
      </c>
      <c r="P206" s="76"/>
    </row>
    <row r="207" spans="2:16" ht="16.5">
      <c r="B207" s="5">
        <v>201</v>
      </c>
      <c r="C207" s="6"/>
      <c r="D207" s="6">
        <f t="shared" si="4"/>
        <v>0</v>
      </c>
      <c r="E207" s="46">
        <v>1</v>
      </c>
      <c r="F207" s="47" t="s">
        <v>2820</v>
      </c>
      <c r="G207" s="45">
        <f t="shared" si="5"/>
        <v>10</v>
      </c>
      <c r="H207" s="129" t="s">
        <v>283</v>
      </c>
      <c r="I207" s="37" t="s">
        <v>284</v>
      </c>
      <c r="J207" s="8" t="s">
        <v>285</v>
      </c>
      <c r="K207" s="10" t="s">
        <v>2398</v>
      </c>
      <c r="L207" s="7">
        <v>1800</v>
      </c>
      <c r="M207" s="7">
        <v>1</v>
      </c>
      <c r="N207" s="7">
        <v>10</v>
      </c>
      <c r="O207" s="8" t="s">
        <v>286</v>
      </c>
      <c r="P207" s="76"/>
    </row>
    <row r="208" spans="2:16" ht="16.5">
      <c r="B208" s="5">
        <v>202</v>
      </c>
      <c r="C208" s="6"/>
      <c r="D208" s="6">
        <f t="shared" si="4"/>
        <v>0</v>
      </c>
      <c r="E208" s="46">
        <v>1</v>
      </c>
      <c r="F208" s="47" t="s">
        <v>2820</v>
      </c>
      <c r="G208" s="45">
        <f t="shared" si="5"/>
        <v>12</v>
      </c>
      <c r="H208" s="129" t="s">
        <v>287</v>
      </c>
      <c r="I208" s="37" t="s">
        <v>3240</v>
      </c>
      <c r="J208" s="8" t="s">
        <v>288</v>
      </c>
      <c r="K208" s="10" t="s">
        <v>2398</v>
      </c>
      <c r="L208" s="7">
        <v>3600</v>
      </c>
      <c r="M208" s="7">
        <v>1</v>
      </c>
      <c r="N208" s="7">
        <v>12</v>
      </c>
      <c r="O208" s="8" t="s">
        <v>289</v>
      </c>
      <c r="P208" s="76"/>
    </row>
    <row r="209" spans="2:16" ht="16.5">
      <c r="B209" s="5">
        <v>203</v>
      </c>
      <c r="C209" s="6"/>
      <c r="D209" s="6">
        <f t="shared" si="4"/>
        <v>0</v>
      </c>
      <c r="E209" s="46">
        <v>1</v>
      </c>
      <c r="F209" s="47" t="s">
        <v>2820</v>
      </c>
      <c r="G209" s="45">
        <f t="shared" si="5"/>
        <v>5</v>
      </c>
      <c r="H209" s="129" t="s">
        <v>294</v>
      </c>
      <c r="I209" s="37" t="s">
        <v>295</v>
      </c>
      <c r="J209" s="8" t="s">
        <v>296</v>
      </c>
      <c r="K209" s="10" t="s">
        <v>46</v>
      </c>
      <c r="L209" s="7">
        <v>1400</v>
      </c>
      <c r="M209" s="7">
        <v>1</v>
      </c>
      <c r="N209" s="7">
        <v>5</v>
      </c>
      <c r="O209" s="8" t="s">
        <v>103</v>
      </c>
      <c r="P209" s="76"/>
    </row>
    <row r="210" spans="2:16" ht="16.5">
      <c r="B210" s="5">
        <v>204</v>
      </c>
      <c r="C210" s="6">
        <v>1</v>
      </c>
      <c r="D210" s="6">
        <f t="shared" si="4"/>
        <v>5</v>
      </c>
      <c r="E210" s="46">
        <v>1</v>
      </c>
      <c r="F210" s="47" t="s">
        <v>2820</v>
      </c>
      <c r="G210" s="45">
        <f t="shared" si="5"/>
        <v>5</v>
      </c>
      <c r="H210" s="129" t="s">
        <v>297</v>
      </c>
      <c r="I210" s="37" t="s">
        <v>298</v>
      </c>
      <c r="J210" s="8" t="s">
        <v>299</v>
      </c>
      <c r="K210" s="10" t="s">
        <v>46</v>
      </c>
      <c r="L210" s="7">
        <v>1495</v>
      </c>
      <c r="M210" s="7">
        <v>1</v>
      </c>
      <c r="N210" s="7">
        <v>5</v>
      </c>
      <c r="O210" s="8" t="s">
        <v>300</v>
      </c>
      <c r="P210" s="76"/>
    </row>
    <row r="211" spans="2:16" ht="16.5">
      <c r="B211" s="5">
        <v>205</v>
      </c>
      <c r="C211" s="6"/>
      <c r="D211" s="6">
        <f t="shared" si="4"/>
        <v>0</v>
      </c>
      <c r="E211" s="46">
        <v>1</v>
      </c>
      <c r="F211" s="47" t="s">
        <v>2820</v>
      </c>
      <c r="G211" s="45">
        <f t="shared" si="5"/>
        <v>10</v>
      </c>
      <c r="H211" s="129" t="s">
        <v>301</v>
      </c>
      <c r="I211" s="37" t="s">
        <v>302</v>
      </c>
      <c r="J211" s="8" t="s">
        <v>303</v>
      </c>
      <c r="K211" s="10" t="s">
        <v>46</v>
      </c>
      <c r="L211" s="7">
        <v>3600</v>
      </c>
      <c r="M211" s="7">
        <v>1</v>
      </c>
      <c r="N211" s="7">
        <v>10</v>
      </c>
      <c r="O211" s="8" t="s">
        <v>304</v>
      </c>
      <c r="P211" s="76"/>
    </row>
    <row r="212" spans="2:16" ht="16.5">
      <c r="B212" s="5">
        <v>206</v>
      </c>
      <c r="C212" s="6"/>
      <c r="D212" s="6">
        <f t="shared" si="4"/>
        <v>0</v>
      </c>
      <c r="E212" s="46">
        <v>1</v>
      </c>
      <c r="F212" s="47" t="s">
        <v>2820</v>
      </c>
      <c r="G212" s="45">
        <f t="shared" si="5"/>
        <v>36</v>
      </c>
      <c r="H212" s="129" t="s">
        <v>305</v>
      </c>
      <c r="I212" s="37" t="s">
        <v>306</v>
      </c>
      <c r="J212" s="16"/>
      <c r="K212" s="10" t="s">
        <v>46</v>
      </c>
      <c r="L212" s="7">
        <v>9000</v>
      </c>
      <c r="M212" s="7">
        <v>1</v>
      </c>
      <c r="N212" s="7">
        <v>36</v>
      </c>
      <c r="O212" s="8" t="s">
        <v>307</v>
      </c>
      <c r="P212" s="76"/>
    </row>
    <row r="213" spans="2:16" ht="16.5">
      <c r="B213" s="5">
        <v>207</v>
      </c>
      <c r="C213" s="11">
        <v>1</v>
      </c>
      <c r="D213" s="6">
        <f t="shared" si="4"/>
        <v>5</v>
      </c>
      <c r="E213" s="46">
        <v>1</v>
      </c>
      <c r="F213" s="47" t="s">
        <v>2820</v>
      </c>
      <c r="G213" s="45">
        <f t="shared" si="5"/>
        <v>5</v>
      </c>
      <c r="H213" s="129" t="s">
        <v>2714</v>
      </c>
      <c r="I213" s="37" t="s">
        <v>2713</v>
      </c>
      <c r="J213" s="8" t="s">
        <v>2044</v>
      </c>
      <c r="K213" s="10" t="s">
        <v>46</v>
      </c>
      <c r="L213" s="7">
        <v>1200</v>
      </c>
      <c r="M213" s="7">
        <v>1</v>
      </c>
      <c r="N213" s="7">
        <v>5</v>
      </c>
      <c r="O213" s="8" t="s">
        <v>185</v>
      </c>
      <c r="P213" s="76"/>
    </row>
    <row r="214" spans="2:16" ht="16.5">
      <c r="B214" s="5">
        <v>208</v>
      </c>
      <c r="C214" s="11">
        <v>1</v>
      </c>
      <c r="D214" s="6">
        <f t="shared" si="4"/>
        <v>5</v>
      </c>
      <c r="E214" s="46">
        <v>1</v>
      </c>
      <c r="F214" s="47" t="s">
        <v>2820</v>
      </c>
      <c r="G214" s="45">
        <f t="shared" si="5"/>
        <v>5</v>
      </c>
      <c r="H214" s="129" t="s">
        <v>2696</v>
      </c>
      <c r="I214" s="37" t="s">
        <v>2695</v>
      </c>
      <c r="J214" s="16"/>
      <c r="K214" s="10" t="s">
        <v>46</v>
      </c>
      <c r="L214" s="7">
        <v>1200</v>
      </c>
      <c r="M214" s="7">
        <v>1</v>
      </c>
      <c r="N214" s="7">
        <v>5</v>
      </c>
      <c r="O214" s="8" t="s">
        <v>2694</v>
      </c>
      <c r="P214" s="76"/>
    </row>
    <row r="215" spans="2:16" ht="16.5">
      <c r="B215" s="5">
        <v>209</v>
      </c>
      <c r="C215" s="11">
        <v>1</v>
      </c>
      <c r="D215" s="6">
        <f t="shared" si="4"/>
        <v>10</v>
      </c>
      <c r="E215" s="46">
        <v>1</v>
      </c>
      <c r="F215" s="47" t="s">
        <v>2820</v>
      </c>
      <c r="G215" s="45">
        <f t="shared" si="5"/>
        <v>10</v>
      </c>
      <c r="H215" s="129" t="s">
        <v>2717</v>
      </c>
      <c r="I215" s="37" t="s">
        <v>2716</v>
      </c>
      <c r="J215" s="8" t="s">
        <v>2697</v>
      </c>
      <c r="K215" s="10" t="s">
        <v>46</v>
      </c>
      <c r="L215" s="7">
        <v>2400</v>
      </c>
      <c r="M215" s="7">
        <v>1</v>
      </c>
      <c r="N215" s="7">
        <v>10</v>
      </c>
      <c r="O215" s="8" t="s">
        <v>2715</v>
      </c>
      <c r="P215" s="76"/>
    </row>
    <row r="216" spans="2:16" ht="16.5">
      <c r="B216" s="5">
        <v>210</v>
      </c>
      <c r="C216" s="6"/>
      <c r="D216" s="6">
        <f t="shared" si="4"/>
        <v>0</v>
      </c>
      <c r="E216" s="46">
        <v>1</v>
      </c>
      <c r="F216" s="47" t="s">
        <v>2820</v>
      </c>
      <c r="G216" s="45">
        <f t="shared" si="5"/>
        <v>4</v>
      </c>
      <c r="H216" s="129" t="s">
        <v>308</v>
      </c>
      <c r="I216" s="37" t="s">
        <v>309</v>
      </c>
      <c r="J216" s="8" t="s">
        <v>310</v>
      </c>
      <c r="K216" s="10" t="s">
        <v>46</v>
      </c>
      <c r="L216" s="7">
        <v>1140</v>
      </c>
      <c r="M216" s="7">
        <v>1</v>
      </c>
      <c r="N216" s="7">
        <v>4</v>
      </c>
      <c r="O216" s="8" t="s">
        <v>98</v>
      </c>
      <c r="P216" s="76"/>
    </row>
    <row r="217" spans="2:16" ht="16.5">
      <c r="B217" s="5">
        <v>211</v>
      </c>
      <c r="C217" s="6"/>
      <c r="D217" s="6">
        <f t="shared" si="4"/>
        <v>0</v>
      </c>
      <c r="E217" s="46">
        <v>1</v>
      </c>
      <c r="F217" s="47" t="s">
        <v>2820</v>
      </c>
      <c r="G217" s="45">
        <f t="shared" si="5"/>
        <v>10</v>
      </c>
      <c r="H217" s="129" t="s">
        <v>2417</v>
      </c>
      <c r="I217" s="37" t="s">
        <v>2418</v>
      </c>
      <c r="J217" s="8" t="s">
        <v>2419</v>
      </c>
      <c r="K217" s="10" t="s">
        <v>46</v>
      </c>
      <c r="L217" s="7">
        <v>2400</v>
      </c>
      <c r="M217" s="7">
        <v>1</v>
      </c>
      <c r="N217" s="7">
        <v>10</v>
      </c>
      <c r="O217" s="8" t="s">
        <v>2420</v>
      </c>
      <c r="P217" s="76"/>
    </row>
    <row r="218" spans="2:16" ht="16.5">
      <c r="B218" s="5">
        <v>212</v>
      </c>
      <c r="C218" s="11"/>
      <c r="D218" s="6">
        <f t="shared" si="4"/>
        <v>0</v>
      </c>
      <c r="E218" s="46">
        <v>1</v>
      </c>
      <c r="F218" s="47" t="s">
        <v>2820</v>
      </c>
      <c r="G218" s="45">
        <f t="shared" si="5"/>
        <v>10</v>
      </c>
      <c r="H218" s="129" t="s">
        <v>2748</v>
      </c>
      <c r="I218" s="37" t="s">
        <v>2747</v>
      </c>
      <c r="J218" s="8" t="s">
        <v>2746</v>
      </c>
      <c r="K218" s="10" t="s">
        <v>2393</v>
      </c>
      <c r="L218" s="7">
        <v>2800</v>
      </c>
      <c r="M218" s="7">
        <v>1</v>
      </c>
      <c r="N218" s="7">
        <v>10</v>
      </c>
      <c r="O218" s="8" t="s">
        <v>71</v>
      </c>
      <c r="P218" s="76"/>
    </row>
    <row r="219" spans="2:16" ht="16.5">
      <c r="B219" s="5">
        <v>213</v>
      </c>
      <c r="C219" s="11"/>
      <c r="D219" s="6">
        <f t="shared" si="4"/>
        <v>0</v>
      </c>
      <c r="E219" s="46">
        <v>1</v>
      </c>
      <c r="F219" s="47" t="s">
        <v>2820</v>
      </c>
      <c r="G219" s="45">
        <f t="shared" si="5"/>
        <v>5</v>
      </c>
      <c r="H219" s="129" t="s">
        <v>2739</v>
      </c>
      <c r="I219" s="37" t="s">
        <v>2738</v>
      </c>
      <c r="J219" s="8" t="s">
        <v>2737</v>
      </c>
      <c r="K219" s="10" t="s">
        <v>2393</v>
      </c>
      <c r="L219" s="7">
        <v>1400</v>
      </c>
      <c r="M219" s="7">
        <v>1</v>
      </c>
      <c r="N219" s="7">
        <v>5</v>
      </c>
      <c r="O219" s="8" t="s">
        <v>2736</v>
      </c>
      <c r="P219" s="76"/>
    </row>
    <row r="220" spans="2:16" ht="16.5">
      <c r="B220" s="5">
        <v>214</v>
      </c>
      <c r="C220" s="11"/>
      <c r="D220" s="6">
        <f t="shared" si="4"/>
        <v>0</v>
      </c>
      <c r="E220" s="46">
        <v>1</v>
      </c>
      <c r="F220" s="47" t="s">
        <v>2820</v>
      </c>
      <c r="G220" s="45">
        <f t="shared" si="5"/>
        <v>5</v>
      </c>
      <c r="H220" s="129" t="s">
        <v>2743</v>
      </c>
      <c r="I220" s="37" t="s">
        <v>2742</v>
      </c>
      <c r="J220" s="8" t="s">
        <v>2741</v>
      </c>
      <c r="K220" s="10" t="s">
        <v>2393</v>
      </c>
      <c r="L220" s="7">
        <v>1400</v>
      </c>
      <c r="M220" s="7">
        <v>1</v>
      </c>
      <c r="N220" s="7">
        <v>5</v>
      </c>
      <c r="O220" s="8" t="s">
        <v>2740</v>
      </c>
      <c r="P220" s="76"/>
    </row>
    <row r="221" spans="2:16" ht="16.5">
      <c r="B221" s="5">
        <v>215</v>
      </c>
      <c r="C221" s="11"/>
      <c r="D221" s="6">
        <f t="shared" si="4"/>
        <v>0</v>
      </c>
      <c r="E221" s="46">
        <v>1</v>
      </c>
      <c r="F221" s="47" t="s">
        <v>2820</v>
      </c>
      <c r="G221" s="45">
        <f t="shared" si="5"/>
        <v>5</v>
      </c>
      <c r="H221" s="129" t="s">
        <v>2745</v>
      </c>
      <c r="I221" s="37" t="s">
        <v>2744</v>
      </c>
      <c r="J221" s="8" t="s">
        <v>1110</v>
      </c>
      <c r="K221" s="10" t="s">
        <v>2393</v>
      </c>
      <c r="L221" s="7">
        <v>1400</v>
      </c>
      <c r="M221" s="7">
        <v>1</v>
      </c>
      <c r="N221" s="7">
        <v>5</v>
      </c>
      <c r="O221" s="8" t="s">
        <v>1111</v>
      </c>
      <c r="P221" s="76"/>
    </row>
    <row r="222" spans="2:16" ht="16.5">
      <c r="B222" s="5">
        <v>216</v>
      </c>
      <c r="C222" s="6">
        <v>1</v>
      </c>
      <c r="D222" s="6">
        <f t="shared" si="4"/>
        <v>10</v>
      </c>
      <c r="E222" s="46">
        <v>1</v>
      </c>
      <c r="F222" s="47" t="s">
        <v>2820</v>
      </c>
      <c r="G222" s="45">
        <f t="shared" si="5"/>
        <v>10</v>
      </c>
      <c r="H222" s="129" t="s">
        <v>311</v>
      </c>
      <c r="I222" s="37" t="s">
        <v>312</v>
      </c>
      <c r="J222" s="8" t="s">
        <v>313</v>
      </c>
      <c r="K222" s="10" t="s">
        <v>2393</v>
      </c>
      <c r="L222" s="7">
        <v>2800</v>
      </c>
      <c r="M222" s="7">
        <v>1</v>
      </c>
      <c r="N222" s="7">
        <v>10</v>
      </c>
      <c r="O222" s="8" t="s">
        <v>314</v>
      </c>
      <c r="P222" s="76"/>
    </row>
    <row r="223" spans="2:16" ht="16.5">
      <c r="B223" s="5">
        <v>217</v>
      </c>
      <c r="C223" s="6"/>
      <c r="D223" s="6">
        <f t="shared" si="4"/>
        <v>0</v>
      </c>
      <c r="E223" s="46">
        <v>1</v>
      </c>
      <c r="F223" s="47" t="s">
        <v>2820</v>
      </c>
      <c r="G223" s="45">
        <f t="shared" si="5"/>
        <v>10</v>
      </c>
      <c r="H223" s="129" t="s">
        <v>1109</v>
      </c>
      <c r="I223" s="37" t="s">
        <v>2917</v>
      </c>
      <c r="J223" s="8" t="s">
        <v>1110</v>
      </c>
      <c r="K223" s="10" t="s">
        <v>2393</v>
      </c>
      <c r="L223" s="7">
        <v>2800</v>
      </c>
      <c r="M223" s="7">
        <v>1</v>
      </c>
      <c r="N223" s="7">
        <v>10</v>
      </c>
      <c r="O223" s="8" t="s">
        <v>1111</v>
      </c>
      <c r="P223" s="76"/>
    </row>
    <row r="224" spans="2:16" ht="16.5">
      <c r="B224" s="5">
        <v>218</v>
      </c>
      <c r="C224" s="6"/>
      <c r="D224" s="6">
        <f t="shared" si="4"/>
        <v>0</v>
      </c>
      <c r="E224" s="46">
        <v>1</v>
      </c>
      <c r="F224" s="47" t="s">
        <v>2820</v>
      </c>
      <c r="G224" s="45">
        <f t="shared" si="5"/>
        <v>20</v>
      </c>
      <c r="H224" s="129" t="s">
        <v>2621</v>
      </c>
      <c r="I224" s="37" t="s">
        <v>2622</v>
      </c>
      <c r="J224" s="16"/>
      <c r="K224" s="10" t="s">
        <v>62</v>
      </c>
      <c r="L224" s="7">
        <v>5980</v>
      </c>
      <c r="M224" s="7">
        <v>1</v>
      </c>
      <c r="N224" s="7">
        <v>20</v>
      </c>
      <c r="O224" s="8" t="s">
        <v>1199</v>
      </c>
      <c r="P224" s="76"/>
    </row>
    <row r="225" spans="2:16" ht="16.5">
      <c r="B225" s="5">
        <v>219</v>
      </c>
      <c r="C225" s="6"/>
      <c r="D225" s="6">
        <f t="shared" si="4"/>
        <v>0</v>
      </c>
      <c r="E225" s="46">
        <v>1</v>
      </c>
      <c r="F225" s="47" t="s">
        <v>2820</v>
      </c>
      <c r="G225" s="45">
        <f t="shared" si="5"/>
        <v>15</v>
      </c>
      <c r="H225" s="129" t="s">
        <v>2623</v>
      </c>
      <c r="I225" s="37" t="s">
        <v>2624</v>
      </c>
      <c r="J225" s="8" t="s">
        <v>2625</v>
      </c>
      <c r="K225" s="10" t="s">
        <v>62</v>
      </c>
      <c r="L225" s="7">
        <v>4485</v>
      </c>
      <c r="M225" s="7">
        <v>1</v>
      </c>
      <c r="N225" s="7">
        <v>15</v>
      </c>
      <c r="O225" s="8" t="s">
        <v>1199</v>
      </c>
      <c r="P225" s="76"/>
    </row>
    <row r="226" spans="2:16" ht="16.5">
      <c r="B226" s="5">
        <v>220</v>
      </c>
      <c r="C226" s="6"/>
      <c r="D226" s="6">
        <f t="shared" si="4"/>
        <v>0</v>
      </c>
      <c r="E226" s="46">
        <v>1</v>
      </c>
      <c r="F226" s="47" t="s">
        <v>2820</v>
      </c>
      <c r="G226" s="45">
        <f t="shared" si="5"/>
        <v>10</v>
      </c>
      <c r="H226" s="129" t="s">
        <v>2626</v>
      </c>
      <c r="I226" s="37" t="s">
        <v>2627</v>
      </c>
      <c r="J226" s="8" t="s">
        <v>2628</v>
      </c>
      <c r="K226" s="10" t="s">
        <v>62</v>
      </c>
      <c r="L226" s="7">
        <v>2990</v>
      </c>
      <c r="M226" s="7">
        <v>1</v>
      </c>
      <c r="N226" s="7">
        <v>10</v>
      </c>
      <c r="O226" s="8" t="s">
        <v>2629</v>
      </c>
      <c r="P226" s="76"/>
    </row>
    <row r="227" spans="2:16" ht="16.5">
      <c r="B227" s="5">
        <v>221</v>
      </c>
      <c r="C227" s="6"/>
      <c r="D227" s="6">
        <f t="shared" si="4"/>
        <v>0</v>
      </c>
      <c r="E227" s="46">
        <v>1</v>
      </c>
      <c r="F227" s="47" t="s">
        <v>2820</v>
      </c>
      <c r="G227" s="45">
        <f t="shared" si="5"/>
        <v>10</v>
      </c>
      <c r="H227" s="129" t="s">
        <v>2618</v>
      </c>
      <c r="I227" s="37" t="s">
        <v>2619</v>
      </c>
      <c r="J227" s="8" t="s">
        <v>2620</v>
      </c>
      <c r="K227" s="10" t="s">
        <v>62</v>
      </c>
      <c r="L227" s="7">
        <v>2990</v>
      </c>
      <c r="M227" s="7">
        <v>1</v>
      </c>
      <c r="N227" s="7">
        <v>10</v>
      </c>
      <c r="O227" s="8" t="s">
        <v>1199</v>
      </c>
      <c r="P227" s="76"/>
    </row>
    <row r="228" spans="2:16" ht="16.5">
      <c r="B228" s="5">
        <v>222</v>
      </c>
      <c r="C228" s="6"/>
      <c r="D228" s="6">
        <f t="shared" si="4"/>
        <v>0</v>
      </c>
      <c r="E228" s="46">
        <v>1</v>
      </c>
      <c r="F228" s="47" t="s">
        <v>2749</v>
      </c>
      <c r="G228" s="45">
        <v>5</v>
      </c>
      <c r="H228" s="129" t="s">
        <v>2472</v>
      </c>
      <c r="I228" s="37" t="s">
        <v>2473</v>
      </c>
      <c r="J228" s="8" t="s">
        <v>2474</v>
      </c>
      <c r="K228" s="10" t="s">
        <v>3260</v>
      </c>
      <c r="L228" s="7">
        <v>1200</v>
      </c>
      <c r="M228" s="7">
        <v>1</v>
      </c>
      <c r="N228" s="7">
        <v>1</v>
      </c>
      <c r="O228" s="8" t="s">
        <v>2475</v>
      </c>
      <c r="P228" s="76"/>
    </row>
    <row r="229" spans="2:16" ht="16.5">
      <c r="B229" s="5">
        <v>223</v>
      </c>
      <c r="C229" s="6"/>
      <c r="D229" s="6">
        <f t="shared" si="4"/>
        <v>0</v>
      </c>
      <c r="E229" s="46">
        <v>1</v>
      </c>
      <c r="F229" s="47" t="s">
        <v>2820</v>
      </c>
      <c r="G229" s="45">
        <f aca="true" t="shared" si="6" ref="G229:G260">N229</f>
        <v>5</v>
      </c>
      <c r="H229" s="129" t="s">
        <v>2630</v>
      </c>
      <c r="I229" s="37" t="s">
        <v>2631</v>
      </c>
      <c r="J229" s="8" t="s">
        <v>2632</v>
      </c>
      <c r="K229" s="10" t="s">
        <v>25</v>
      </c>
      <c r="L229" s="7">
        <v>1460</v>
      </c>
      <c r="M229" s="7">
        <v>1</v>
      </c>
      <c r="N229" s="7">
        <v>5</v>
      </c>
      <c r="O229" s="8" t="s">
        <v>1856</v>
      </c>
      <c r="P229" s="76"/>
    </row>
    <row r="230" spans="2:16" ht="16.5">
      <c r="B230" s="5">
        <v>224</v>
      </c>
      <c r="C230" s="6"/>
      <c r="D230" s="6">
        <f t="shared" si="4"/>
        <v>0</v>
      </c>
      <c r="E230" s="46">
        <v>1</v>
      </c>
      <c r="F230" s="47" t="s">
        <v>2820</v>
      </c>
      <c r="G230" s="45">
        <f t="shared" si="6"/>
        <v>6</v>
      </c>
      <c r="H230" s="129" t="s">
        <v>1112</v>
      </c>
      <c r="I230" s="37" t="s">
        <v>3259</v>
      </c>
      <c r="J230" s="8" t="s">
        <v>1113</v>
      </c>
      <c r="K230" s="10" t="s">
        <v>25</v>
      </c>
      <c r="L230" s="7">
        <v>1500</v>
      </c>
      <c r="M230" s="7">
        <v>1</v>
      </c>
      <c r="N230" s="7">
        <v>6</v>
      </c>
      <c r="O230" s="8" t="s">
        <v>117</v>
      </c>
      <c r="P230" s="76"/>
    </row>
    <row r="231" spans="2:16" ht="16.5">
      <c r="B231" s="5">
        <v>225</v>
      </c>
      <c r="C231" s="6"/>
      <c r="D231" s="6">
        <f t="shared" si="4"/>
        <v>0</v>
      </c>
      <c r="E231" s="46">
        <v>1</v>
      </c>
      <c r="F231" s="47" t="s">
        <v>2820</v>
      </c>
      <c r="G231" s="45">
        <f t="shared" si="6"/>
        <v>6</v>
      </c>
      <c r="H231" s="129" t="s">
        <v>1755</v>
      </c>
      <c r="I231" s="37" t="s">
        <v>1756</v>
      </c>
      <c r="J231" s="8" t="s">
        <v>1757</v>
      </c>
      <c r="K231" s="10" t="s">
        <v>1758</v>
      </c>
      <c r="L231" s="7">
        <v>1100</v>
      </c>
      <c r="M231" s="7">
        <v>1</v>
      </c>
      <c r="N231" s="7">
        <v>6</v>
      </c>
      <c r="O231" s="8" t="s">
        <v>1759</v>
      </c>
      <c r="P231" s="76"/>
    </row>
    <row r="232" spans="2:16" ht="16.5">
      <c r="B232" s="5">
        <v>226</v>
      </c>
      <c r="C232" s="6"/>
      <c r="D232" s="6">
        <f t="shared" si="4"/>
        <v>0</v>
      </c>
      <c r="E232" s="46">
        <v>1</v>
      </c>
      <c r="F232" s="47" t="s">
        <v>2820</v>
      </c>
      <c r="G232" s="45">
        <f t="shared" si="6"/>
        <v>5</v>
      </c>
      <c r="H232" s="129" t="s">
        <v>2539</v>
      </c>
      <c r="I232" s="37" t="s">
        <v>2540</v>
      </c>
      <c r="J232" s="8" t="s">
        <v>2482</v>
      </c>
      <c r="K232" s="10" t="s">
        <v>2541</v>
      </c>
      <c r="L232" s="7">
        <v>1260</v>
      </c>
      <c r="M232" s="7">
        <v>1</v>
      </c>
      <c r="N232" s="7">
        <v>5</v>
      </c>
      <c r="O232" s="8" t="s">
        <v>2542</v>
      </c>
      <c r="P232" s="76"/>
    </row>
    <row r="233" spans="2:16" ht="16.5">
      <c r="B233" s="5">
        <v>227</v>
      </c>
      <c r="C233" s="6"/>
      <c r="D233" s="6">
        <f t="shared" si="4"/>
        <v>0</v>
      </c>
      <c r="E233" s="46">
        <v>1</v>
      </c>
      <c r="F233" s="47" t="s">
        <v>2820</v>
      </c>
      <c r="G233" s="45">
        <f t="shared" si="6"/>
        <v>5</v>
      </c>
      <c r="H233" s="129" t="s">
        <v>1116</v>
      </c>
      <c r="I233" s="37" t="s">
        <v>1117</v>
      </c>
      <c r="J233" s="8" t="s">
        <v>1118</v>
      </c>
      <c r="K233" s="10" t="s">
        <v>2412</v>
      </c>
      <c r="L233" s="7">
        <v>1250</v>
      </c>
      <c r="M233" s="7">
        <v>1</v>
      </c>
      <c r="N233" s="7">
        <v>5</v>
      </c>
      <c r="O233" s="8" t="s">
        <v>1119</v>
      </c>
      <c r="P233" s="76"/>
    </row>
    <row r="234" spans="2:16" ht="16.5">
      <c r="B234" s="5">
        <v>228</v>
      </c>
      <c r="C234" s="6"/>
      <c r="D234" s="6">
        <f t="shared" si="4"/>
        <v>0</v>
      </c>
      <c r="E234" s="46">
        <v>1</v>
      </c>
      <c r="F234" s="47" t="s">
        <v>2820</v>
      </c>
      <c r="G234" s="45">
        <f t="shared" si="6"/>
        <v>4</v>
      </c>
      <c r="H234" s="129" t="s">
        <v>318</v>
      </c>
      <c r="I234" s="37" t="s">
        <v>319</v>
      </c>
      <c r="J234" s="8" t="s">
        <v>320</v>
      </c>
      <c r="K234" s="10" t="s">
        <v>2395</v>
      </c>
      <c r="L234" s="7">
        <v>1100</v>
      </c>
      <c r="M234" s="7">
        <v>1</v>
      </c>
      <c r="N234" s="7">
        <v>4</v>
      </c>
      <c r="O234" s="8" t="s">
        <v>321</v>
      </c>
      <c r="P234" s="76"/>
    </row>
    <row r="235" spans="2:16" ht="16.5">
      <c r="B235" s="5">
        <v>229</v>
      </c>
      <c r="C235" s="6"/>
      <c r="D235" s="6">
        <f t="shared" si="4"/>
        <v>0</v>
      </c>
      <c r="E235" s="46">
        <v>1</v>
      </c>
      <c r="F235" s="47" t="s">
        <v>2820</v>
      </c>
      <c r="G235" s="45">
        <f t="shared" si="6"/>
        <v>4</v>
      </c>
      <c r="H235" s="129" t="s">
        <v>322</v>
      </c>
      <c r="I235" s="37" t="s">
        <v>323</v>
      </c>
      <c r="J235" s="8" t="s">
        <v>320</v>
      </c>
      <c r="K235" s="10" t="s">
        <v>2395</v>
      </c>
      <c r="L235" s="7">
        <v>1100</v>
      </c>
      <c r="M235" s="7">
        <v>1</v>
      </c>
      <c r="N235" s="7">
        <v>4</v>
      </c>
      <c r="O235" s="8" t="s">
        <v>324</v>
      </c>
      <c r="P235" s="76"/>
    </row>
    <row r="236" spans="2:16" ht="16.5">
      <c r="B236" s="5">
        <v>230</v>
      </c>
      <c r="C236" s="6">
        <v>1</v>
      </c>
      <c r="D236" s="6">
        <f t="shared" si="4"/>
        <v>5</v>
      </c>
      <c r="E236" s="46">
        <v>1</v>
      </c>
      <c r="F236" s="47" t="s">
        <v>2820</v>
      </c>
      <c r="G236" s="45">
        <f t="shared" si="6"/>
        <v>5</v>
      </c>
      <c r="H236" s="129" t="s">
        <v>1120</v>
      </c>
      <c r="I236" s="37" t="s">
        <v>3933</v>
      </c>
      <c r="J236" s="8" t="s">
        <v>1121</v>
      </c>
      <c r="K236" s="10" t="s">
        <v>2395</v>
      </c>
      <c r="L236" s="7">
        <v>1250</v>
      </c>
      <c r="M236" s="7">
        <v>1</v>
      </c>
      <c r="N236" s="7">
        <v>5</v>
      </c>
      <c r="O236" s="8" t="s">
        <v>1122</v>
      </c>
      <c r="P236" s="76"/>
    </row>
    <row r="237" spans="2:16" ht="16.5">
      <c r="B237" s="5">
        <v>231</v>
      </c>
      <c r="C237" s="6">
        <v>1</v>
      </c>
      <c r="D237" s="6">
        <f t="shared" si="4"/>
        <v>5</v>
      </c>
      <c r="E237" s="46">
        <v>1</v>
      </c>
      <c r="F237" s="47" t="s">
        <v>2820</v>
      </c>
      <c r="G237" s="45">
        <f t="shared" si="6"/>
        <v>5</v>
      </c>
      <c r="H237" s="129" t="s">
        <v>325</v>
      </c>
      <c r="I237" s="37" t="s">
        <v>326</v>
      </c>
      <c r="J237" s="8" t="s">
        <v>327</v>
      </c>
      <c r="K237" s="10" t="s">
        <v>2395</v>
      </c>
      <c r="L237" s="7">
        <v>1250</v>
      </c>
      <c r="M237" s="7">
        <v>1</v>
      </c>
      <c r="N237" s="7">
        <v>5</v>
      </c>
      <c r="O237" s="8" t="s">
        <v>328</v>
      </c>
      <c r="P237" s="76"/>
    </row>
    <row r="238" spans="2:16" ht="16.5">
      <c r="B238" s="5">
        <v>232</v>
      </c>
      <c r="C238" s="6"/>
      <c r="D238" s="6">
        <f t="shared" si="4"/>
        <v>0</v>
      </c>
      <c r="E238" s="46">
        <v>1</v>
      </c>
      <c r="F238" s="47" t="s">
        <v>2820</v>
      </c>
      <c r="G238" s="45">
        <f t="shared" si="6"/>
        <v>4</v>
      </c>
      <c r="H238" s="129" t="s">
        <v>1123</v>
      </c>
      <c r="I238" s="37" t="s">
        <v>1124</v>
      </c>
      <c r="J238" s="8" t="s">
        <v>1125</v>
      </c>
      <c r="K238" s="10" t="s">
        <v>2395</v>
      </c>
      <c r="L238" s="7">
        <v>1100</v>
      </c>
      <c r="M238" s="7">
        <v>1</v>
      </c>
      <c r="N238" s="7">
        <v>4</v>
      </c>
      <c r="O238" s="8" t="s">
        <v>1126</v>
      </c>
      <c r="P238" s="76"/>
    </row>
    <row r="239" spans="2:16" ht="16.5">
      <c r="B239" s="5">
        <v>233</v>
      </c>
      <c r="C239" s="6"/>
      <c r="D239" s="6">
        <f t="shared" si="4"/>
        <v>0</v>
      </c>
      <c r="E239" s="46">
        <v>1</v>
      </c>
      <c r="F239" s="47" t="s">
        <v>2820</v>
      </c>
      <c r="G239" s="45">
        <f t="shared" si="6"/>
        <v>6</v>
      </c>
      <c r="H239" s="129" t="s">
        <v>329</v>
      </c>
      <c r="I239" s="37" t="s">
        <v>330</v>
      </c>
      <c r="J239" s="8" t="s">
        <v>331</v>
      </c>
      <c r="K239" s="10" t="s">
        <v>2395</v>
      </c>
      <c r="L239" s="7">
        <v>1680</v>
      </c>
      <c r="M239" s="7">
        <v>1</v>
      </c>
      <c r="N239" s="7">
        <v>6</v>
      </c>
      <c r="O239" s="8" t="s">
        <v>332</v>
      </c>
      <c r="P239" s="76"/>
    </row>
    <row r="240" spans="2:16" ht="16.5">
      <c r="B240" s="5">
        <v>234</v>
      </c>
      <c r="C240" s="6"/>
      <c r="D240" s="6">
        <f t="shared" si="4"/>
        <v>0</v>
      </c>
      <c r="E240" s="46">
        <v>1</v>
      </c>
      <c r="F240" s="47" t="s">
        <v>2820</v>
      </c>
      <c r="G240" s="45">
        <f t="shared" si="6"/>
        <v>6</v>
      </c>
      <c r="H240" s="129" t="s">
        <v>1734</v>
      </c>
      <c r="I240" s="37" t="s">
        <v>1735</v>
      </c>
      <c r="J240" s="8" t="s">
        <v>1736</v>
      </c>
      <c r="K240" s="10" t="s">
        <v>2395</v>
      </c>
      <c r="L240" s="7">
        <v>1680</v>
      </c>
      <c r="M240" s="7">
        <v>1</v>
      </c>
      <c r="N240" s="7">
        <v>6</v>
      </c>
      <c r="O240" s="8" t="s">
        <v>1737</v>
      </c>
      <c r="P240" s="76"/>
    </row>
    <row r="241" spans="2:16" ht="16.5">
      <c r="B241" s="5">
        <v>235</v>
      </c>
      <c r="C241" s="6"/>
      <c r="D241" s="6">
        <f t="shared" si="4"/>
        <v>0</v>
      </c>
      <c r="E241" s="46">
        <v>1</v>
      </c>
      <c r="F241" s="47" t="s">
        <v>2820</v>
      </c>
      <c r="G241" s="45">
        <f t="shared" si="6"/>
        <v>6</v>
      </c>
      <c r="H241" s="129" t="s">
        <v>1738</v>
      </c>
      <c r="I241" s="37" t="s">
        <v>1739</v>
      </c>
      <c r="J241" s="8" t="s">
        <v>1740</v>
      </c>
      <c r="K241" s="10" t="s">
        <v>2395</v>
      </c>
      <c r="L241" s="7">
        <v>1680</v>
      </c>
      <c r="M241" s="7">
        <v>1</v>
      </c>
      <c r="N241" s="7">
        <v>6</v>
      </c>
      <c r="O241" s="8" t="s">
        <v>1741</v>
      </c>
      <c r="P241" s="76"/>
    </row>
    <row r="242" spans="2:16" ht="16.5">
      <c r="B242" s="5">
        <v>236</v>
      </c>
      <c r="C242" s="6"/>
      <c r="D242" s="6">
        <f t="shared" si="4"/>
        <v>0</v>
      </c>
      <c r="E242" s="46">
        <v>1</v>
      </c>
      <c r="F242" s="47" t="s">
        <v>2820</v>
      </c>
      <c r="G242" s="45">
        <f t="shared" si="6"/>
        <v>3</v>
      </c>
      <c r="H242" s="129" t="s">
        <v>1134</v>
      </c>
      <c r="I242" s="37" t="s">
        <v>1135</v>
      </c>
      <c r="J242" s="8" t="s">
        <v>1136</v>
      </c>
      <c r="K242" s="10" t="s">
        <v>2395</v>
      </c>
      <c r="L242" s="7">
        <v>960</v>
      </c>
      <c r="M242" s="7">
        <v>1</v>
      </c>
      <c r="N242" s="7">
        <v>3</v>
      </c>
      <c r="O242" s="8" t="s">
        <v>1137</v>
      </c>
      <c r="P242" s="76"/>
    </row>
    <row r="243" spans="2:16" ht="16.5">
      <c r="B243" s="5">
        <v>237</v>
      </c>
      <c r="C243" s="6">
        <v>1</v>
      </c>
      <c r="D243" s="6">
        <f t="shared" si="4"/>
        <v>23</v>
      </c>
      <c r="E243" s="46">
        <v>1</v>
      </c>
      <c r="F243" s="47" t="s">
        <v>2820</v>
      </c>
      <c r="G243" s="45">
        <f t="shared" si="6"/>
        <v>23</v>
      </c>
      <c r="H243" s="129" t="s">
        <v>333</v>
      </c>
      <c r="I243" s="37" t="s">
        <v>334</v>
      </c>
      <c r="J243" s="8" t="s">
        <v>335</v>
      </c>
      <c r="K243" s="10" t="s">
        <v>2395</v>
      </c>
      <c r="L243" s="7">
        <v>6578</v>
      </c>
      <c r="M243" s="7">
        <v>1</v>
      </c>
      <c r="N243" s="7">
        <v>23</v>
      </c>
      <c r="O243" s="8" t="s">
        <v>336</v>
      </c>
      <c r="P243" s="76"/>
    </row>
    <row r="244" spans="2:16" ht="16.5">
      <c r="B244" s="5">
        <v>238</v>
      </c>
      <c r="C244" s="6"/>
      <c r="D244" s="6">
        <f t="shared" si="4"/>
        <v>0</v>
      </c>
      <c r="E244" s="46">
        <v>1</v>
      </c>
      <c r="F244" s="47" t="s">
        <v>2820</v>
      </c>
      <c r="G244" s="45">
        <f t="shared" si="6"/>
        <v>4</v>
      </c>
      <c r="H244" s="129" t="s">
        <v>337</v>
      </c>
      <c r="I244" s="37" t="s">
        <v>338</v>
      </c>
      <c r="J244" s="8" t="s">
        <v>339</v>
      </c>
      <c r="K244" s="10" t="s">
        <v>2395</v>
      </c>
      <c r="L244" s="7">
        <v>1280</v>
      </c>
      <c r="M244" s="7">
        <v>1</v>
      </c>
      <c r="N244" s="7">
        <v>4</v>
      </c>
      <c r="O244" s="8" t="s">
        <v>340</v>
      </c>
      <c r="P244" s="76"/>
    </row>
    <row r="245" spans="2:16" ht="16.5">
      <c r="B245" s="5">
        <v>239</v>
      </c>
      <c r="C245" s="6"/>
      <c r="D245" s="6">
        <f t="shared" si="4"/>
        <v>0</v>
      </c>
      <c r="E245" s="46">
        <v>1</v>
      </c>
      <c r="F245" s="47" t="s">
        <v>2820</v>
      </c>
      <c r="G245" s="45">
        <f t="shared" si="6"/>
        <v>6</v>
      </c>
      <c r="H245" s="129" t="s">
        <v>1138</v>
      </c>
      <c r="I245" s="37" t="s">
        <v>1139</v>
      </c>
      <c r="J245" s="8" t="s">
        <v>1140</v>
      </c>
      <c r="K245" s="10" t="s">
        <v>2413</v>
      </c>
      <c r="L245" s="7">
        <v>1680</v>
      </c>
      <c r="M245" s="7">
        <v>1</v>
      </c>
      <c r="N245" s="7">
        <v>6</v>
      </c>
      <c r="O245" s="8" t="s">
        <v>89</v>
      </c>
      <c r="P245" s="76"/>
    </row>
    <row r="246" spans="2:16" ht="33">
      <c r="B246" s="5">
        <v>240</v>
      </c>
      <c r="C246" s="6"/>
      <c r="D246" s="6">
        <f t="shared" si="4"/>
        <v>0</v>
      </c>
      <c r="E246" s="46">
        <v>1</v>
      </c>
      <c r="F246" s="47" t="s">
        <v>2749</v>
      </c>
      <c r="G246" s="45">
        <f t="shared" si="6"/>
        <v>1</v>
      </c>
      <c r="H246" s="129" t="s">
        <v>67</v>
      </c>
      <c r="I246" s="37" t="s">
        <v>68</v>
      </c>
      <c r="J246" s="8" t="s">
        <v>69</v>
      </c>
      <c r="K246" s="10" t="s">
        <v>70</v>
      </c>
      <c r="L246" s="7">
        <v>320</v>
      </c>
      <c r="M246" s="7">
        <v>1</v>
      </c>
      <c r="N246" s="7">
        <v>1</v>
      </c>
      <c r="O246" s="8" t="s">
        <v>71</v>
      </c>
      <c r="P246" s="76"/>
    </row>
    <row r="247" spans="2:16" ht="16.5">
      <c r="B247" s="5">
        <v>241</v>
      </c>
      <c r="C247" s="6"/>
      <c r="D247" s="6">
        <f t="shared" si="4"/>
        <v>0</v>
      </c>
      <c r="E247" s="46">
        <v>1</v>
      </c>
      <c r="F247" s="47" t="s">
        <v>2749</v>
      </c>
      <c r="G247" s="45">
        <f t="shared" si="6"/>
        <v>1</v>
      </c>
      <c r="H247" s="129" t="s">
        <v>1071</v>
      </c>
      <c r="I247" s="37" t="s">
        <v>1072</v>
      </c>
      <c r="J247" s="8" t="s">
        <v>1073</v>
      </c>
      <c r="K247" s="10" t="s">
        <v>201</v>
      </c>
      <c r="L247" s="7">
        <v>350</v>
      </c>
      <c r="M247" s="7">
        <v>1</v>
      </c>
      <c r="N247" s="7">
        <v>1</v>
      </c>
      <c r="O247" s="8" t="s">
        <v>1074</v>
      </c>
      <c r="P247" s="76"/>
    </row>
    <row r="248" spans="2:16" ht="16.5">
      <c r="B248" s="5">
        <v>242</v>
      </c>
      <c r="C248" s="6"/>
      <c r="D248" s="6">
        <f t="shared" si="4"/>
        <v>0</v>
      </c>
      <c r="E248" s="46">
        <v>1</v>
      </c>
      <c r="F248" s="47" t="s">
        <v>2749</v>
      </c>
      <c r="G248" s="45">
        <f t="shared" si="6"/>
        <v>1</v>
      </c>
      <c r="H248" s="129" t="s">
        <v>1722</v>
      </c>
      <c r="I248" s="37" t="s">
        <v>1723</v>
      </c>
      <c r="J248" s="8" t="s">
        <v>1724</v>
      </c>
      <c r="K248" s="10" t="s">
        <v>201</v>
      </c>
      <c r="L248" s="7">
        <v>300</v>
      </c>
      <c r="M248" s="7">
        <v>1</v>
      </c>
      <c r="N248" s="7">
        <v>1</v>
      </c>
      <c r="O248" s="8" t="s">
        <v>1078</v>
      </c>
      <c r="P248" s="76"/>
    </row>
    <row r="249" spans="2:16" ht="16.5">
      <c r="B249" s="5">
        <v>243</v>
      </c>
      <c r="C249" s="6"/>
      <c r="D249" s="6">
        <f t="shared" si="4"/>
        <v>0</v>
      </c>
      <c r="E249" s="46">
        <v>1</v>
      </c>
      <c r="F249" s="47" t="s">
        <v>2749</v>
      </c>
      <c r="G249" s="45">
        <f t="shared" si="6"/>
        <v>1</v>
      </c>
      <c r="H249" s="129" t="s">
        <v>1075</v>
      </c>
      <c r="I249" s="37" t="s">
        <v>1076</v>
      </c>
      <c r="J249" s="8" t="s">
        <v>1077</v>
      </c>
      <c r="K249" s="10" t="s">
        <v>201</v>
      </c>
      <c r="L249" s="7">
        <v>300</v>
      </c>
      <c r="M249" s="7">
        <v>1</v>
      </c>
      <c r="N249" s="7">
        <v>1</v>
      </c>
      <c r="O249" s="8" t="s">
        <v>1078</v>
      </c>
      <c r="P249" s="76"/>
    </row>
    <row r="250" spans="2:16" ht="16.5">
      <c r="B250" s="5">
        <v>244</v>
      </c>
      <c r="C250" s="6"/>
      <c r="D250" s="6">
        <f t="shared" si="4"/>
        <v>0</v>
      </c>
      <c r="E250" s="46">
        <v>1</v>
      </c>
      <c r="F250" s="47" t="s">
        <v>2749</v>
      </c>
      <c r="G250" s="45">
        <f t="shared" si="6"/>
        <v>1</v>
      </c>
      <c r="H250" s="129" t="s">
        <v>1725</v>
      </c>
      <c r="I250" s="37" t="s">
        <v>1726</v>
      </c>
      <c r="J250" s="8" t="s">
        <v>1727</v>
      </c>
      <c r="K250" s="10" t="s">
        <v>201</v>
      </c>
      <c r="L250" s="7">
        <v>300</v>
      </c>
      <c r="M250" s="7">
        <v>1</v>
      </c>
      <c r="N250" s="7">
        <v>1</v>
      </c>
      <c r="O250" s="8" t="s">
        <v>1728</v>
      </c>
      <c r="P250" s="76"/>
    </row>
    <row r="251" spans="2:16" ht="16.5">
      <c r="B251" s="5">
        <v>245</v>
      </c>
      <c r="C251" s="6"/>
      <c r="D251" s="6">
        <f t="shared" si="4"/>
        <v>0</v>
      </c>
      <c r="E251" s="46">
        <v>1</v>
      </c>
      <c r="F251" s="47" t="s">
        <v>2749</v>
      </c>
      <c r="G251" s="45">
        <f t="shared" si="6"/>
        <v>1</v>
      </c>
      <c r="H251" s="129" t="s">
        <v>1729</v>
      </c>
      <c r="I251" s="37" t="s">
        <v>1730</v>
      </c>
      <c r="J251" s="8" t="s">
        <v>1731</v>
      </c>
      <c r="K251" s="10" t="s">
        <v>201</v>
      </c>
      <c r="L251" s="7">
        <v>300</v>
      </c>
      <c r="M251" s="7">
        <v>1</v>
      </c>
      <c r="N251" s="7">
        <v>1</v>
      </c>
      <c r="O251" s="8" t="s">
        <v>1085</v>
      </c>
      <c r="P251" s="76"/>
    </row>
    <row r="252" spans="2:16" ht="16.5">
      <c r="B252" s="5">
        <v>246</v>
      </c>
      <c r="C252" s="6"/>
      <c r="D252" s="6">
        <f t="shared" si="4"/>
        <v>0</v>
      </c>
      <c r="E252" s="46">
        <v>1</v>
      </c>
      <c r="F252" s="47" t="s">
        <v>2749</v>
      </c>
      <c r="G252" s="45">
        <f t="shared" si="6"/>
        <v>1</v>
      </c>
      <c r="H252" s="129" t="s">
        <v>1192</v>
      </c>
      <c r="I252" s="37" t="s">
        <v>1193</v>
      </c>
      <c r="J252" s="8" t="s">
        <v>1194</v>
      </c>
      <c r="K252" s="10" t="s">
        <v>201</v>
      </c>
      <c r="L252" s="7">
        <v>420</v>
      </c>
      <c r="M252" s="7">
        <v>1</v>
      </c>
      <c r="N252" s="7">
        <v>1</v>
      </c>
      <c r="O252" s="8" t="s">
        <v>1195</v>
      </c>
      <c r="P252" s="76"/>
    </row>
    <row r="253" spans="2:16" ht="16.5">
      <c r="B253" s="5">
        <v>247</v>
      </c>
      <c r="C253" s="6"/>
      <c r="D253" s="6">
        <f t="shared" si="4"/>
        <v>0</v>
      </c>
      <c r="E253" s="46">
        <v>1</v>
      </c>
      <c r="F253" s="47" t="s">
        <v>2749</v>
      </c>
      <c r="G253" s="45">
        <f t="shared" si="6"/>
        <v>1</v>
      </c>
      <c r="H253" s="129" t="s">
        <v>1067</v>
      </c>
      <c r="I253" s="37" t="s">
        <v>1068</v>
      </c>
      <c r="J253" s="8" t="s">
        <v>1069</v>
      </c>
      <c r="K253" s="10" t="s">
        <v>3257</v>
      </c>
      <c r="L253" s="7">
        <v>330</v>
      </c>
      <c r="M253" s="7">
        <v>1</v>
      </c>
      <c r="N253" s="7">
        <v>1</v>
      </c>
      <c r="O253" s="8" t="s">
        <v>1070</v>
      </c>
      <c r="P253" s="76"/>
    </row>
    <row r="254" spans="2:16" ht="16.5">
      <c r="B254" s="5">
        <v>248</v>
      </c>
      <c r="C254" s="11"/>
      <c r="D254" s="6">
        <f t="shared" si="4"/>
        <v>0</v>
      </c>
      <c r="E254" s="46">
        <v>1</v>
      </c>
      <c r="F254" s="47" t="s">
        <v>2820</v>
      </c>
      <c r="G254" s="45">
        <f t="shared" si="6"/>
        <v>4</v>
      </c>
      <c r="H254" s="129" t="s">
        <v>2721</v>
      </c>
      <c r="I254" s="37" t="s">
        <v>2720</v>
      </c>
      <c r="J254" s="16"/>
      <c r="K254" s="10" t="s">
        <v>2388</v>
      </c>
      <c r="L254" s="7">
        <v>1120</v>
      </c>
      <c r="M254" s="7">
        <v>1</v>
      </c>
      <c r="N254" s="7">
        <v>4</v>
      </c>
      <c r="O254" s="8" t="s">
        <v>2719</v>
      </c>
      <c r="P254" s="76"/>
    </row>
    <row r="255" spans="2:16" ht="16.5">
      <c r="B255" s="5">
        <v>249</v>
      </c>
      <c r="C255" s="6"/>
      <c r="D255" s="6">
        <f aca="true" t="shared" si="7" ref="D255:D292">C255*G255</f>
        <v>0</v>
      </c>
      <c r="E255" s="46">
        <v>1</v>
      </c>
      <c r="F255" s="47" t="s">
        <v>2820</v>
      </c>
      <c r="G255" s="45">
        <f t="shared" si="6"/>
        <v>2</v>
      </c>
      <c r="H255" s="129" t="s">
        <v>2657</v>
      </c>
      <c r="I255" s="37" t="s">
        <v>2658</v>
      </c>
      <c r="J255" s="8" t="s">
        <v>2659</v>
      </c>
      <c r="K255" s="10" t="s">
        <v>2388</v>
      </c>
      <c r="L255" s="7">
        <v>640</v>
      </c>
      <c r="M255" s="7">
        <v>1</v>
      </c>
      <c r="N255" s="7">
        <v>2</v>
      </c>
      <c r="O255" s="8" t="s">
        <v>886</v>
      </c>
      <c r="P255" s="76"/>
    </row>
    <row r="256" spans="2:16" ht="16.5">
      <c r="B256" s="5">
        <v>250</v>
      </c>
      <c r="C256" s="6"/>
      <c r="D256" s="6">
        <f t="shared" si="7"/>
        <v>0</v>
      </c>
      <c r="E256" s="46">
        <v>1</v>
      </c>
      <c r="F256" s="47" t="s">
        <v>2749</v>
      </c>
      <c r="G256" s="45">
        <f t="shared" si="6"/>
        <v>1</v>
      </c>
      <c r="H256" s="129" t="s">
        <v>52</v>
      </c>
      <c r="I256" s="37" t="s">
        <v>53</v>
      </c>
      <c r="J256" s="8" t="s">
        <v>54</v>
      </c>
      <c r="K256" s="10" t="s">
        <v>2388</v>
      </c>
      <c r="L256" s="7">
        <v>280</v>
      </c>
      <c r="M256" s="7">
        <v>1</v>
      </c>
      <c r="N256" s="7">
        <v>1</v>
      </c>
      <c r="O256" s="8" t="s">
        <v>55</v>
      </c>
      <c r="P256" s="76"/>
    </row>
    <row r="257" spans="2:16" ht="16.5">
      <c r="B257" s="5">
        <v>251</v>
      </c>
      <c r="C257" s="6"/>
      <c r="D257" s="6">
        <f t="shared" si="7"/>
        <v>0</v>
      </c>
      <c r="E257" s="46">
        <v>1</v>
      </c>
      <c r="F257" s="47" t="s">
        <v>2749</v>
      </c>
      <c r="G257" s="45">
        <f t="shared" si="6"/>
        <v>1</v>
      </c>
      <c r="H257" s="129" t="s">
        <v>2051</v>
      </c>
      <c r="I257" s="37" t="s">
        <v>2052</v>
      </c>
      <c r="J257" s="8" t="s">
        <v>2050</v>
      </c>
      <c r="K257" s="10" t="s">
        <v>2388</v>
      </c>
      <c r="L257" s="7">
        <v>280</v>
      </c>
      <c r="M257" s="7">
        <v>1</v>
      </c>
      <c r="N257" s="7">
        <v>1</v>
      </c>
      <c r="O257" s="8" t="s">
        <v>1886</v>
      </c>
      <c r="P257" s="76"/>
    </row>
    <row r="258" spans="2:16" ht="16.5">
      <c r="B258" s="5">
        <v>252</v>
      </c>
      <c r="C258" s="6"/>
      <c r="D258" s="6">
        <f t="shared" si="7"/>
        <v>0</v>
      </c>
      <c r="E258" s="46">
        <v>1</v>
      </c>
      <c r="F258" s="47" t="s">
        <v>2749</v>
      </c>
      <c r="G258" s="45">
        <f t="shared" si="6"/>
        <v>1</v>
      </c>
      <c r="H258" s="129" t="s">
        <v>2048</v>
      </c>
      <c r="I258" s="37" t="s">
        <v>2049</v>
      </c>
      <c r="J258" s="8" t="s">
        <v>2050</v>
      </c>
      <c r="K258" s="10" t="s">
        <v>2388</v>
      </c>
      <c r="L258" s="7">
        <v>280</v>
      </c>
      <c r="M258" s="7">
        <v>1</v>
      </c>
      <c r="N258" s="7">
        <v>1</v>
      </c>
      <c r="O258" s="8" t="s">
        <v>1886</v>
      </c>
      <c r="P258" s="76"/>
    </row>
    <row r="259" spans="2:16" ht="16.5">
      <c r="B259" s="5">
        <v>253</v>
      </c>
      <c r="C259" s="6"/>
      <c r="D259" s="6">
        <f t="shared" si="7"/>
        <v>0</v>
      </c>
      <c r="E259" s="46">
        <v>1</v>
      </c>
      <c r="F259" s="47" t="s">
        <v>2749</v>
      </c>
      <c r="G259" s="45">
        <f t="shared" si="6"/>
        <v>1</v>
      </c>
      <c r="H259" s="129" t="s">
        <v>920</v>
      </c>
      <c r="I259" s="37" t="s">
        <v>921</v>
      </c>
      <c r="J259" s="8" t="s">
        <v>922</v>
      </c>
      <c r="K259" s="10" t="s">
        <v>2388</v>
      </c>
      <c r="L259" s="7">
        <v>320</v>
      </c>
      <c r="M259" s="7">
        <v>1</v>
      </c>
      <c r="N259" s="7">
        <v>1</v>
      </c>
      <c r="O259" s="8" t="s">
        <v>286</v>
      </c>
      <c r="P259" s="76"/>
    </row>
    <row r="260" spans="2:16" ht="16.5">
      <c r="B260" s="5">
        <v>254</v>
      </c>
      <c r="C260" s="6"/>
      <c r="D260" s="6">
        <f t="shared" si="7"/>
        <v>0</v>
      </c>
      <c r="E260" s="46">
        <v>1</v>
      </c>
      <c r="F260" s="47" t="s">
        <v>2749</v>
      </c>
      <c r="G260" s="45">
        <f t="shared" si="6"/>
        <v>1</v>
      </c>
      <c r="H260" s="129" t="s">
        <v>2075</v>
      </c>
      <c r="I260" s="37" t="s">
        <v>2076</v>
      </c>
      <c r="J260" s="8" t="s">
        <v>2077</v>
      </c>
      <c r="K260" s="10" t="s">
        <v>2388</v>
      </c>
      <c r="L260" s="7">
        <v>300</v>
      </c>
      <c r="M260" s="7">
        <v>1</v>
      </c>
      <c r="N260" s="7">
        <v>1</v>
      </c>
      <c r="O260" s="8" t="s">
        <v>1805</v>
      </c>
      <c r="P260" s="76"/>
    </row>
    <row r="261" spans="2:16" ht="16.5">
      <c r="B261" s="5">
        <v>255</v>
      </c>
      <c r="C261" s="6"/>
      <c r="D261" s="6">
        <f t="shared" si="7"/>
        <v>0</v>
      </c>
      <c r="E261" s="46">
        <v>1</v>
      </c>
      <c r="F261" s="47" t="s">
        <v>2749</v>
      </c>
      <c r="G261" s="45">
        <f aca="true" t="shared" si="8" ref="G261:G292">N261</f>
        <v>1</v>
      </c>
      <c r="H261" s="129" t="s">
        <v>244</v>
      </c>
      <c r="I261" s="37" t="s">
        <v>245</v>
      </c>
      <c r="J261" s="8" t="s">
        <v>246</v>
      </c>
      <c r="K261" s="10" t="s">
        <v>2388</v>
      </c>
      <c r="L261" s="7">
        <v>260</v>
      </c>
      <c r="M261" s="7">
        <v>1</v>
      </c>
      <c r="N261" s="7">
        <v>1</v>
      </c>
      <c r="O261" s="8" t="s">
        <v>194</v>
      </c>
      <c r="P261" s="76"/>
    </row>
    <row r="262" spans="2:16" ht="16.5">
      <c r="B262" s="5">
        <v>256</v>
      </c>
      <c r="C262" s="6"/>
      <c r="D262" s="6">
        <f t="shared" si="7"/>
        <v>0</v>
      </c>
      <c r="E262" s="46">
        <v>1</v>
      </c>
      <c r="F262" s="47" t="s">
        <v>2749</v>
      </c>
      <c r="G262" s="45">
        <f t="shared" si="8"/>
        <v>1</v>
      </c>
      <c r="H262" s="129" t="s">
        <v>1491</v>
      </c>
      <c r="I262" s="37" t="s">
        <v>1492</v>
      </c>
      <c r="J262" s="8" t="s">
        <v>57</v>
      </c>
      <c r="K262" s="10" t="s">
        <v>2388</v>
      </c>
      <c r="L262" s="7">
        <v>260</v>
      </c>
      <c r="M262" s="7">
        <v>1</v>
      </c>
      <c r="N262" s="7">
        <v>1</v>
      </c>
      <c r="O262" s="8" t="s">
        <v>58</v>
      </c>
      <c r="P262" s="76"/>
    </row>
    <row r="263" spans="2:16" ht="16.5">
      <c r="B263" s="5">
        <v>257</v>
      </c>
      <c r="C263" s="6"/>
      <c r="D263" s="6">
        <f t="shared" si="7"/>
        <v>0</v>
      </c>
      <c r="E263" s="46">
        <v>1</v>
      </c>
      <c r="F263" s="47" t="s">
        <v>2749</v>
      </c>
      <c r="G263" s="45">
        <f t="shared" si="8"/>
        <v>1</v>
      </c>
      <c r="H263" s="129" t="s">
        <v>1493</v>
      </c>
      <c r="I263" s="37" t="s">
        <v>1494</v>
      </c>
      <c r="J263" s="8" t="s">
        <v>57</v>
      </c>
      <c r="K263" s="10" t="s">
        <v>2388</v>
      </c>
      <c r="L263" s="7">
        <v>260</v>
      </c>
      <c r="M263" s="7">
        <v>1</v>
      </c>
      <c r="N263" s="7">
        <v>1</v>
      </c>
      <c r="O263" s="8" t="s">
        <v>58</v>
      </c>
      <c r="P263" s="76"/>
    </row>
    <row r="264" spans="2:16" ht="16.5">
      <c r="B264" s="5">
        <v>258</v>
      </c>
      <c r="C264" s="6"/>
      <c r="D264" s="6">
        <f t="shared" si="7"/>
        <v>0</v>
      </c>
      <c r="E264" s="46">
        <v>1</v>
      </c>
      <c r="F264" s="47" t="s">
        <v>2749</v>
      </c>
      <c r="G264" s="45">
        <f t="shared" si="8"/>
        <v>1</v>
      </c>
      <c r="H264" s="129" t="s">
        <v>1495</v>
      </c>
      <c r="I264" s="37" t="s">
        <v>1496</v>
      </c>
      <c r="J264" s="8" t="s">
        <v>57</v>
      </c>
      <c r="K264" s="10" t="s">
        <v>2388</v>
      </c>
      <c r="L264" s="7">
        <v>260</v>
      </c>
      <c r="M264" s="7">
        <v>1</v>
      </c>
      <c r="N264" s="7">
        <v>1</v>
      </c>
      <c r="O264" s="8" t="s">
        <v>58</v>
      </c>
      <c r="P264" s="76"/>
    </row>
    <row r="265" spans="2:16" ht="16.5">
      <c r="B265" s="5">
        <v>259</v>
      </c>
      <c r="C265" s="6"/>
      <c r="D265" s="6">
        <f t="shared" si="7"/>
        <v>0</v>
      </c>
      <c r="E265" s="46">
        <v>1</v>
      </c>
      <c r="F265" s="47" t="s">
        <v>2749</v>
      </c>
      <c r="G265" s="45">
        <f t="shared" si="8"/>
        <v>1</v>
      </c>
      <c r="H265" s="129" t="s">
        <v>1497</v>
      </c>
      <c r="I265" s="37" t="s">
        <v>1498</v>
      </c>
      <c r="J265" s="8" t="s">
        <v>1499</v>
      </c>
      <c r="K265" s="10" t="s">
        <v>2388</v>
      </c>
      <c r="L265" s="7">
        <v>280</v>
      </c>
      <c r="M265" s="7">
        <v>1</v>
      </c>
      <c r="N265" s="7">
        <v>1</v>
      </c>
      <c r="O265" s="8" t="s">
        <v>1500</v>
      </c>
      <c r="P265" s="76"/>
    </row>
    <row r="266" spans="2:16" ht="16.5">
      <c r="B266" s="5">
        <v>260</v>
      </c>
      <c r="C266" s="6"/>
      <c r="D266" s="6">
        <f t="shared" si="7"/>
        <v>0</v>
      </c>
      <c r="E266" s="46">
        <v>1</v>
      </c>
      <c r="F266" s="47" t="s">
        <v>2749</v>
      </c>
      <c r="G266" s="45">
        <f t="shared" si="8"/>
        <v>1</v>
      </c>
      <c r="H266" s="129" t="s">
        <v>1501</v>
      </c>
      <c r="I266" s="37" t="s">
        <v>1502</v>
      </c>
      <c r="J266" s="8" t="s">
        <v>1499</v>
      </c>
      <c r="K266" s="10" t="s">
        <v>2388</v>
      </c>
      <c r="L266" s="7">
        <v>280</v>
      </c>
      <c r="M266" s="7">
        <v>1</v>
      </c>
      <c r="N266" s="7">
        <v>1</v>
      </c>
      <c r="O266" s="8" t="s">
        <v>1500</v>
      </c>
      <c r="P266" s="76"/>
    </row>
    <row r="267" spans="2:16" ht="16.5">
      <c r="B267" s="5">
        <v>261</v>
      </c>
      <c r="C267" s="6"/>
      <c r="D267" s="6">
        <f t="shared" si="7"/>
        <v>0</v>
      </c>
      <c r="E267" s="46">
        <v>1</v>
      </c>
      <c r="F267" s="47" t="s">
        <v>2749</v>
      </c>
      <c r="G267" s="45">
        <f t="shared" si="8"/>
        <v>1</v>
      </c>
      <c r="H267" s="129" t="s">
        <v>1503</v>
      </c>
      <c r="I267" s="37" t="s">
        <v>1504</v>
      </c>
      <c r="J267" s="8" t="s">
        <v>1499</v>
      </c>
      <c r="K267" s="10" t="s">
        <v>2388</v>
      </c>
      <c r="L267" s="7">
        <v>280</v>
      </c>
      <c r="M267" s="7">
        <v>1</v>
      </c>
      <c r="N267" s="7">
        <v>1</v>
      </c>
      <c r="O267" s="8" t="s">
        <v>1500</v>
      </c>
      <c r="P267" s="76"/>
    </row>
    <row r="268" spans="2:16" ht="16.5">
      <c r="B268" s="5">
        <v>262</v>
      </c>
      <c r="C268" s="6"/>
      <c r="D268" s="6">
        <f t="shared" si="7"/>
        <v>0</v>
      </c>
      <c r="E268" s="46">
        <v>1</v>
      </c>
      <c r="F268" s="47" t="s">
        <v>2749</v>
      </c>
      <c r="G268" s="45">
        <f t="shared" si="8"/>
        <v>1</v>
      </c>
      <c r="H268" s="129" t="s">
        <v>923</v>
      </c>
      <c r="I268" s="37" t="s">
        <v>924</v>
      </c>
      <c r="J268" s="8" t="s">
        <v>925</v>
      </c>
      <c r="K268" s="10" t="s">
        <v>2388</v>
      </c>
      <c r="L268" s="7">
        <v>320</v>
      </c>
      <c r="M268" s="7">
        <v>1</v>
      </c>
      <c r="N268" s="7">
        <v>1</v>
      </c>
      <c r="O268" s="8" t="s">
        <v>926</v>
      </c>
      <c r="P268" s="76"/>
    </row>
    <row r="269" spans="2:16" ht="16.5">
      <c r="B269" s="5">
        <v>263</v>
      </c>
      <c r="C269" s="6"/>
      <c r="D269" s="6">
        <f t="shared" si="7"/>
        <v>0</v>
      </c>
      <c r="E269" s="46">
        <v>1</v>
      </c>
      <c r="F269" s="47" t="s">
        <v>2749</v>
      </c>
      <c r="G269" s="45">
        <f t="shared" si="8"/>
        <v>1</v>
      </c>
      <c r="H269" s="129" t="s">
        <v>927</v>
      </c>
      <c r="I269" s="37" t="s">
        <v>928</v>
      </c>
      <c r="J269" s="8" t="s">
        <v>929</v>
      </c>
      <c r="K269" s="10" t="s">
        <v>2388</v>
      </c>
      <c r="L269" s="7">
        <v>360</v>
      </c>
      <c r="M269" s="7">
        <v>1</v>
      </c>
      <c r="N269" s="7">
        <v>1</v>
      </c>
      <c r="O269" s="8" t="s">
        <v>135</v>
      </c>
      <c r="P269" s="76"/>
    </row>
    <row r="270" spans="2:16" ht="33">
      <c r="B270" s="5">
        <v>264</v>
      </c>
      <c r="C270" s="6"/>
      <c r="D270" s="6">
        <f t="shared" si="7"/>
        <v>0</v>
      </c>
      <c r="E270" s="46">
        <v>1</v>
      </c>
      <c r="F270" s="47" t="s">
        <v>2749</v>
      </c>
      <c r="G270" s="45">
        <f t="shared" si="8"/>
        <v>1</v>
      </c>
      <c r="H270" s="129" t="s">
        <v>1748</v>
      </c>
      <c r="I270" s="37" t="s">
        <v>1749</v>
      </c>
      <c r="J270" s="8" t="s">
        <v>252</v>
      </c>
      <c r="K270" s="10" t="s">
        <v>2388</v>
      </c>
      <c r="L270" s="7">
        <v>300</v>
      </c>
      <c r="M270" s="7">
        <v>1</v>
      </c>
      <c r="N270" s="7">
        <v>1</v>
      </c>
      <c r="O270" s="8" t="s">
        <v>340</v>
      </c>
      <c r="P270" s="76"/>
    </row>
    <row r="271" spans="2:16" ht="16.5">
      <c r="B271" s="5">
        <v>265</v>
      </c>
      <c r="C271" s="6"/>
      <c r="D271" s="6">
        <f t="shared" si="7"/>
        <v>0</v>
      </c>
      <c r="E271" s="46">
        <v>1</v>
      </c>
      <c r="F271" s="47" t="s">
        <v>2749</v>
      </c>
      <c r="G271" s="45">
        <f t="shared" si="8"/>
        <v>1</v>
      </c>
      <c r="H271" s="129" t="s">
        <v>1486</v>
      </c>
      <c r="I271" s="37" t="s">
        <v>1487</v>
      </c>
      <c r="J271" s="8" t="s">
        <v>1488</v>
      </c>
      <c r="K271" s="10" t="s">
        <v>2388</v>
      </c>
      <c r="L271" s="7">
        <v>300</v>
      </c>
      <c r="M271" s="7">
        <v>1</v>
      </c>
      <c r="N271" s="7">
        <v>1</v>
      </c>
      <c r="O271" s="8" t="s">
        <v>225</v>
      </c>
      <c r="P271" s="76"/>
    </row>
    <row r="272" spans="2:16" ht="33">
      <c r="B272" s="5">
        <v>266</v>
      </c>
      <c r="C272" s="6"/>
      <c r="D272" s="6">
        <f t="shared" si="7"/>
        <v>0</v>
      </c>
      <c r="E272" s="46">
        <v>1</v>
      </c>
      <c r="F272" s="47" t="s">
        <v>2749</v>
      </c>
      <c r="G272" s="45">
        <f t="shared" si="8"/>
        <v>1</v>
      </c>
      <c r="H272" s="129" t="s">
        <v>1489</v>
      </c>
      <c r="I272" s="37" t="s">
        <v>1490</v>
      </c>
      <c r="J272" s="8" t="s">
        <v>1488</v>
      </c>
      <c r="K272" s="10" t="s">
        <v>2388</v>
      </c>
      <c r="L272" s="7">
        <v>300</v>
      </c>
      <c r="M272" s="7">
        <v>1</v>
      </c>
      <c r="N272" s="7">
        <v>1</v>
      </c>
      <c r="O272" s="8" t="s">
        <v>225</v>
      </c>
      <c r="P272" s="76"/>
    </row>
    <row r="273" spans="2:16" ht="16.5">
      <c r="B273" s="5">
        <v>267</v>
      </c>
      <c r="C273" s="6">
        <v>1</v>
      </c>
      <c r="D273" s="6">
        <f t="shared" si="7"/>
        <v>1</v>
      </c>
      <c r="E273" s="46">
        <v>1</v>
      </c>
      <c r="F273" s="47" t="s">
        <v>2749</v>
      </c>
      <c r="G273" s="45">
        <f t="shared" si="8"/>
        <v>1</v>
      </c>
      <c r="H273" s="129" t="s">
        <v>2053</v>
      </c>
      <c r="I273" s="37" t="s">
        <v>2054</v>
      </c>
      <c r="J273" s="8" t="s">
        <v>2047</v>
      </c>
      <c r="K273" s="10" t="s">
        <v>2388</v>
      </c>
      <c r="L273" s="7">
        <v>320</v>
      </c>
      <c r="M273" s="7">
        <v>1</v>
      </c>
      <c r="N273" s="7">
        <v>1</v>
      </c>
      <c r="O273" s="8" t="s">
        <v>1886</v>
      </c>
      <c r="P273" s="76"/>
    </row>
    <row r="274" spans="2:16" ht="16.5">
      <c r="B274" s="5">
        <v>268</v>
      </c>
      <c r="C274" s="6">
        <v>1</v>
      </c>
      <c r="D274" s="6">
        <f t="shared" si="7"/>
        <v>1</v>
      </c>
      <c r="E274" s="46">
        <v>1</v>
      </c>
      <c r="F274" s="47" t="s">
        <v>2749</v>
      </c>
      <c r="G274" s="45">
        <f t="shared" si="8"/>
        <v>1</v>
      </c>
      <c r="H274" s="129" t="s">
        <v>2055</v>
      </c>
      <c r="I274" s="37" t="s">
        <v>2056</v>
      </c>
      <c r="J274" s="8" t="s">
        <v>2047</v>
      </c>
      <c r="K274" s="10" t="s">
        <v>2388</v>
      </c>
      <c r="L274" s="7">
        <v>320</v>
      </c>
      <c r="M274" s="7">
        <v>1</v>
      </c>
      <c r="N274" s="7">
        <v>1</v>
      </c>
      <c r="O274" s="8" t="s">
        <v>1886</v>
      </c>
      <c r="P274" s="76"/>
    </row>
    <row r="275" spans="2:16" ht="16.5">
      <c r="B275" s="5">
        <v>269</v>
      </c>
      <c r="C275" s="6">
        <v>1</v>
      </c>
      <c r="D275" s="6">
        <f t="shared" si="7"/>
        <v>1</v>
      </c>
      <c r="E275" s="46">
        <v>1</v>
      </c>
      <c r="F275" s="47" t="s">
        <v>2749</v>
      </c>
      <c r="G275" s="45">
        <f t="shared" si="8"/>
        <v>1</v>
      </c>
      <c r="H275" s="129" t="s">
        <v>2057</v>
      </c>
      <c r="I275" s="37" t="s">
        <v>2058</v>
      </c>
      <c r="J275" s="8" t="s">
        <v>2047</v>
      </c>
      <c r="K275" s="10" t="s">
        <v>2388</v>
      </c>
      <c r="L275" s="7">
        <v>320</v>
      </c>
      <c r="M275" s="7">
        <v>1</v>
      </c>
      <c r="N275" s="7">
        <v>1</v>
      </c>
      <c r="O275" s="8" t="s">
        <v>1886</v>
      </c>
      <c r="P275" s="76"/>
    </row>
    <row r="276" spans="2:16" ht="16.5">
      <c r="B276" s="5">
        <v>270</v>
      </c>
      <c r="C276" s="6">
        <v>1</v>
      </c>
      <c r="D276" s="6">
        <f t="shared" si="7"/>
        <v>1</v>
      </c>
      <c r="E276" s="46">
        <v>1</v>
      </c>
      <c r="F276" s="47" t="s">
        <v>2749</v>
      </c>
      <c r="G276" s="45">
        <f t="shared" si="8"/>
        <v>1</v>
      </c>
      <c r="H276" s="129" t="s">
        <v>90</v>
      </c>
      <c r="I276" s="37" t="s">
        <v>91</v>
      </c>
      <c r="J276" s="8" t="s">
        <v>92</v>
      </c>
      <c r="K276" s="10" t="s">
        <v>2388</v>
      </c>
      <c r="L276" s="7">
        <v>320</v>
      </c>
      <c r="M276" s="7">
        <v>1</v>
      </c>
      <c r="N276" s="7">
        <v>1</v>
      </c>
      <c r="O276" s="8" t="s">
        <v>23</v>
      </c>
      <c r="P276" s="76"/>
    </row>
    <row r="277" spans="2:16" ht="16.5">
      <c r="B277" s="5">
        <v>271</v>
      </c>
      <c r="C277" s="6"/>
      <c r="D277" s="6">
        <f t="shared" si="7"/>
        <v>0</v>
      </c>
      <c r="E277" s="46">
        <v>1</v>
      </c>
      <c r="F277" s="47" t="s">
        <v>2749</v>
      </c>
      <c r="G277" s="45">
        <f t="shared" si="8"/>
        <v>1</v>
      </c>
      <c r="H277" s="129" t="s">
        <v>2071</v>
      </c>
      <c r="I277" s="37" t="s">
        <v>2072</v>
      </c>
      <c r="J277" s="8" t="s">
        <v>2073</v>
      </c>
      <c r="K277" s="10" t="s">
        <v>2388</v>
      </c>
      <c r="L277" s="7">
        <v>300</v>
      </c>
      <c r="M277" s="7">
        <v>1</v>
      </c>
      <c r="N277" s="7">
        <v>1</v>
      </c>
      <c r="O277" s="8" t="s">
        <v>2074</v>
      </c>
      <c r="P277" s="76"/>
    </row>
    <row r="278" spans="2:16" ht="16.5">
      <c r="B278" s="5">
        <v>272</v>
      </c>
      <c r="C278" s="6"/>
      <c r="D278" s="6">
        <f t="shared" si="7"/>
        <v>0</v>
      </c>
      <c r="E278" s="46">
        <v>1</v>
      </c>
      <c r="F278" s="47" t="s">
        <v>2749</v>
      </c>
      <c r="G278" s="45">
        <f t="shared" si="8"/>
        <v>1</v>
      </c>
      <c r="H278" s="129" t="s">
        <v>930</v>
      </c>
      <c r="I278" s="37" t="s">
        <v>931</v>
      </c>
      <c r="J278" s="8" t="s">
        <v>385</v>
      </c>
      <c r="K278" s="10" t="s">
        <v>2388</v>
      </c>
      <c r="L278" s="7">
        <v>380</v>
      </c>
      <c r="M278" s="7">
        <v>1</v>
      </c>
      <c r="N278" s="7">
        <v>1</v>
      </c>
      <c r="O278" s="8" t="s">
        <v>11</v>
      </c>
      <c r="P278" s="76"/>
    </row>
    <row r="279" spans="2:16" ht="16.5">
      <c r="B279" s="5">
        <v>273</v>
      </c>
      <c r="C279" s="6">
        <v>1</v>
      </c>
      <c r="D279" s="6">
        <f t="shared" si="7"/>
        <v>1</v>
      </c>
      <c r="E279" s="46">
        <v>1</v>
      </c>
      <c r="F279" s="47" t="s">
        <v>2749</v>
      </c>
      <c r="G279" s="45">
        <f t="shared" si="8"/>
        <v>1</v>
      </c>
      <c r="H279" s="129" t="s">
        <v>1505</v>
      </c>
      <c r="I279" s="37" t="s">
        <v>1506</v>
      </c>
      <c r="J279" s="8" t="s">
        <v>1507</v>
      </c>
      <c r="K279" s="10" t="s">
        <v>2388</v>
      </c>
      <c r="L279" s="7">
        <v>300</v>
      </c>
      <c r="M279" s="7">
        <v>1</v>
      </c>
      <c r="N279" s="7">
        <v>1</v>
      </c>
      <c r="O279" s="8" t="s">
        <v>1508</v>
      </c>
      <c r="P279" s="76"/>
    </row>
    <row r="280" spans="2:16" ht="16.5">
      <c r="B280" s="5">
        <v>274</v>
      </c>
      <c r="C280" s="6">
        <v>1</v>
      </c>
      <c r="D280" s="6">
        <f t="shared" si="7"/>
        <v>1</v>
      </c>
      <c r="E280" s="46">
        <v>1</v>
      </c>
      <c r="F280" s="47" t="s">
        <v>2749</v>
      </c>
      <c r="G280" s="45">
        <f t="shared" si="8"/>
        <v>1</v>
      </c>
      <c r="H280" s="129" t="s">
        <v>1509</v>
      </c>
      <c r="I280" s="37" t="s">
        <v>1510</v>
      </c>
      <c r="J280" s="8" t="s">
        <v>1507</v>
      </c>
      <c r="K280" s="10" t="s">
        <v>2388</v>
      </c>
      <c r="L280" s="7">
        <v>300</v>
      </c>
      <c r="M280" s="7">
        <v>1</v>
      </c>
      <c r="N280" s="7">
        <v>1</v>
      </c>
      <c r="O280" s="8" t="s">
        <v>1508</v>
      </c>
      <c r="P280" s="76"/>
    </row>
    <row r="281" spans="2:16" ht="16.5">
      <c r="B281" s="5">
        <v>275</v>
      </c>
      <c r="C281" s="6">
        <v>1</v>
      </c>
      <c r="D281" s="6">
        <f t="shared" si="7"/>
        <v>1</v>
      </c>
      <c r="E281" s="46">
        <v>1</v>
      </c>
      <c r="F281" s="47" t="s">
        <v>2749</v>
      </c>
      <c r="G281" s="45">
        <f t="shared" si="8"/>
        <v>1</v>
      </c>
      <c r="H281" s="129" t="s">
        <v>1511</v>
      </c>
      <c r="I281" s="37" t="s">
        <v>1512</v>
      </c>
      <c r="J281" s="8" t="s">
        <v>1507</v>
      </c>
      <c r="K281" s="10" t="s">
        <v>2388</v>
      </c>
      <c r="L281" s="7">
        <v>300</v>
      </c>
      <c r="M281" s="7">
        <v>1</v>
      </c>
      <c r="N281" s="7">
        <v>1</v>
      </c>
      <c r="O281" s="8" t="s">
        <v>1508</v>
      </c>
      <c r="P281" s="76"/>
    </row>
    <row r="282" spans="2:16" ht="16.5">
      <c r="B282" s="5">
        <v>276</v>
      </c>
      <c r="C282" s="6"/>
      <c r="D282" s="6">
        <f t="shared" si="7"/>
        <v>0</v>
      </c>
      <c r="E282" s="46">
        <v>1</v>
      </c>
      <c r="F282" s="47" t="s">
        <v>2820</v>
      </c>
      <c r="G282" s="45">
        <f t="shared" si="8"/>
        <v>2</v>
      </c>
      <c r="H282" s="129" t="s">
        <v>275</v>
      </c>
      <c r="I282" s="37" t="s">
        <v>276</v>
      </c>
      <c r="J282" s="8" t="s">
        <v>277</v>
      </c>
      <c r="K282" s="10" t="s">
        <v>2388</v>
      </c>
      <c r="L282" s="7">
        <v>520</v>
      </c>
      <c r="M282" s="7">
        <v>1</v>
      </c>
      <c r="N282" s="7">
        <v>2</v>
      </c>
      <c r="O282" s="8" t="s">
        <v>278</v>
      </c>
      <c r="P282" s="76"/>
    </row>
    <row r="283" spans="2:16" ht="16.5">
      <c r="B283" s="5">
        <v>277</v>
      </c>
      <c r="C283" s="6"/>
      <c r="D283" s="6">
        <f t="shared" si="7"/>
        <v>0</v>
      </c>
      <c r="E283" s="46">
        <v>1</v>
      </c>
      <c r="F283" s="47" t="s">
        <v>2749</v>
      </c>
      <c r="G283" s="45">
        <f t="shared" si="8"/>
        <v>1</v>
      </c>
      <c r="H283" s="129" t="s">
        <v>932</v>
      </c>
      <c r="I283" s="37" t="s">
        <v>933</v>
      </c>
      <c r="J283" s="8" t="s">
        <v>934</v>
      </c>
      <c r="K283" s="10" t="s">
        <v>2388</v>
      </c>
      <c r="L283" s="7">
        <v>350</v>
      </c>
      <c r="M283" s="7">
        <v>1</v>
      </c>
      <c r="N283" s="7">
        <v>1</v>
      </c>
      <c r="O283" s="8" t="s">
        <v>66</v>
      </c>
      <c r="P283" s="76"/>
    </row>
    <row r="284" spans="2:16" ht="16.5">
      <c r="B284" s="5">
        <v>278</v>
      </c>
      <c r="C284" s="6"/>
      <c r="D284" s="6">
        <f t="shared" si="7"/>
        <v>0</v>
      </c>
      <c r="E284" s="46">
        <v>1</v>
      </c>
      <c r="F284" s="47" t="s">
        <v>2749</v>
      </c>
      <c r="G284" s="45">
        <f t="shared" si="8"/>
        <v>1</v>
      </c>
      <c r="H284" s="129" t="s">
        <v>1513</v>
      </c>
      <c r="I284" s="37" t="s">
        <v>1514</v>
      </c>
      <c r="J284" s="8" t="s">
        <v>1515</v>
      </c>
      <c r="K284" s="10" t="s">
        <v>2388</v>
      </c>
      <c r="L284" s="7">
        <v>380</v>
      </c>
      <c r="M284" s="7">
        <v>1</v>
      </c>
      <c r="N284" s="7">
        <v>1</v>
      </c>
      <c r="O284" s="8" t="s">
        <v>1516</v>
      </c>
      <c r="P284" s="76"/>
    </row>
    <row r="285" spans="2:16" ht="16.5">
      <c r="B285" s="5">
        <v>279</v>
      </c>
      <c r="C285" s="6">
        <v>1</v>
      </c>
      <c r="D285" s="6">
        <f t="shared" si="7"/>
        <v>1</v>
      </c>
      <c r="E285" s="46">
        <v>1</v>
      </c>
      <c r="F285" s="47" t="s">
        <v>2749</v>
      </c>
      <c r="G285" s="45">
        <f t="shared" si="8"/>
        <v>1</v>
      </c>
      <c r="H285" s="129" t="s">
        <v>2062</v>
      </c>
      <c r="I285" s="37" t="s">
        <v>3932</v>
      </c>
      <c r="J285" s="8" t="s">
        <v>2063</v>
      </c>
      <c r="K285" s="10" t="s">
        <v>2388</v>
      </c>
      <c r="L285" s="7">
        <v>280</v>
      </c>
      <c r="M285" s="7">
        <v>1</v>
      </c>
      <c r="N285" s="7">
        <v>1</v>
      </c>
      <c r="O285" s="8" t="s">
        <v>2064</v>
      </c>
      <c r="P285" s="76"/>
    </row>
    <row r="286" spans="2:16" ht="16.5">
      <c r="B286" s="5">
        <v>280</v>
      </c>
      <c r="C286" s="6">
        <v>1</v>
      </c>
      <c r="D286" s="6">
        <f t="shared" si="7"/>
        <v>1</v>
      </c>
      <c r="E286" s="46">
        <v>1</v>
      </c>
      <c r="F286" s="47" t="s">
        <v>2749</v>
      </c>
      <c r="G286" s="45">
        <f t="shared" si="8"/>
        <v>1</v>
      </c>
      <c r="H286" s="129" t="s">
        <v>2065</v>
      </c>
      <c r="I286" s="37" t="s">
        <v>2066</v>
      </c>
      <c r="J286" s="8" t="s">
        <v>2063</v>
      </c>
      <c r="K286" s="10" t="s">
        <v>2388</v>
      </c>
      <c r="L286" s="7">
        <v>280</v>
      </c>
      <c r="M286" s="7">
        <v>1</v>
      </c>
      <c r="N286" s="7">
        <v>1</v>
      </c>
      <c r="O286" s="8" t="s">
        <v>2064</v>
      </c>
      <c r="P286" s="76"/>
    </row>
    <row r="287" spans="2:16" ht="16.5">
      <c r="B287" s="5">
        <v>281</v>
      </c>
      <c r="C287" s="6">
        <v>1</v>
      </c>
      <c r="D287" s="6">
        <f t="shared" si="7"/>
        <v>1</v>
      </c>
      <c r="E287" s="46">
        <v>1</v>
      </c>
      <c r="F287" s="47" t="s">
        <v>2749</v>
      </c>
      <c r="G287" s="45">
        <f t="shared" si="8"/>
        <v>1</v>
      </c>
      <c r="H287" s="129" t="s">
        <v>2067</v>
      </c>
      <c r="I287" s="37" t="s">
        <v>2068</v>
      </c>
      <c r="J287" s="8" t="s">
        <v>2063</v>
      </c>
      <c r="K287" s="10" t="s">
        <v>2388</v>
      </c>
      <c r="L287" s="7">
        <v>280</v>
      </c>
      <c r="M287" s="7">
        <v>1</v>
      </c>
      <c r="N287" s="7">
        <v>1</v>
      </c>
      <c r="O287" s="8" t="s">
        <v>2064</v>
      </c>
      <c r="P287" s="76"/>
    </row>
    <row r="288" spans="2:16" ht="16.5">
      <c r="B288" s="5">
        <v>282</v>
      </c>
      <c r="C288" s="6">
        <v>1</v>
      </c>
      <c r="D288" s="6">
        <f t="shared" si="7"/>
        <v>1</v>
      </c>
      <c r="E288" s="46">
        <v>1</v>
      </c>
      <c r="F288" s="47" t="s">
        <v>2749</v>
      </c>
      <c r="G288" s="45">
        <f t="shared" si="8"/>
        <v>1</v>
      </c>
      <c r="H288" s="129" t="s">
        <v>2069</v>
      </c>
      <c r="I288" s="37" t="s">
        <v>2070</v>
      </c>
      <c r="J288" s="8" t="s">
        <v>2063</v>
      </c>
      <c r="K288" s="10" t="s">
        <v>2388</v>
      </c>
      <c r="L288" s="7">
        <v>280</v>
      </c>
      <c r="M288" s="7">
        <v>1</v>
      </c>
      <c r="N288" s="7">
        <v>1</v>
      </c>
      <c r="O288" s="8" t="s">
        <v>2064</v>
      </c>
      <c r="P288" s="76"/>
    </row>
    <row r="289" spans="2:16" ht="16.5">
      <c r="B289" s="5">
        <v>283</v>
      </c>
      <c r="C289" s="6">
        <v>1</v>
      </c>
      <c r="D289" s="6">
        <f t="shared" si="7"/>
        <v>1</v>
      </c>
      <c r="E289" s="46">
        <v>1</v>
      </c>
      <c r="F289" s="47" t="s">
        <v>2749</v>
      </c>
      <c r="G289" s="45">
        <f t="shared" si="8"/>
        <v>1</v>
      </c>
      <c r="H289" s="129" t="s">
        <v>1517</v>
      </c>
      <c r="I289" s="37" t="s">
        <v>1518</v>
      </c>
      <c r="J289" s="8" t="s">
        <v>1519</v>
      </c>
      <c r="K289" s="10" t="s">
        <v>46</v>
      </c>
      <c r="L289" s="7">
        <v>260</v>
      </c>
      <c r="M289" s="7">
        <v>1</v>
      </c>
      <c r="N289" s="7">
        <v>1</v>
      </c>
      <c r="O289" s="8" t="s">
        <v>1520</v>
      </c>
      <c r="P289" s="76"/>
    </row>
    <row r="290" spans="2:16" ht="16.5">
      <c r="B290" s="5">
        <v>284</v>
      </c>
      <c r="C290" s="6"/>
      <c r="D290" s="6">
        <f t="shared" si="7"/>
        <v>0</v>
      </c>
      <c r="E290" s="46">
        <v>1</v>
      </c>
      <c r="F290" s="47" t="s">
        <v>2749</v>
      </c>
      <c r="G290" s="45">
        <f t="shared" si="8"/>
        <v>1</v>
      </c>
      <c r="H290" s="129" t="s">
        <v>479</v>
      </c>
      <c r="I290" s="37" t="s">
        <v>480</v>
      </c>
      <c r="J290" s="8" t="s">
        <v>481</v>
      </c>
      <c r="K290" s="10" t="s">
        <v>482</v>
      </c>
      <c r="L290" s="7">
        <v>300</v>
      </c>
      <c r="M290" s="7">
        <v>1</v>
      </c>
      <c r="N290" s="7">
        <v>1</v>
      </c>
      <c r="O290" s="8" t="s">
        <v>483</v>
      </c>
      <c r="P290" s="76"/>
    </row>
    <row r="291" spans="2:16" ht="33">
      <c r="B291" s="5">
        <v>285</v>
      </c>
      <c r="C291" s="6">
        <v>1</v>
      </c>
      <c r="D291" s="6">
        <f t="shared" si="7"/>
        <v>1</v>
      </c>
      <c r="E291" s="46">
        <v>1</v>
      </c>
      <c r="F291" s="47" t="s">
        <v>2749</v>
      </c>
      <c r="G291" s="45">
        <f t="shared" si="8"/>
        <v>1</v>
      </c>
      <c r="H291" s="129" t="s">
        <v>1760</v>
      </c>
      <c r="I291" s="37" t="s">
        <v>1761</v>
      </c>
      <c r="J291" s="8" t="s">
        <v>1762</v>
      </c>
      <c r="K291" s="10" t="s">
        <v>1763</v>
      </c>
      <c r="L291" s="7">
        <v>380</v>
      </c>
      <c r="M291" s="7">
        <v>1</v>
      </c>
      <c r="N291" s="7">
        <v>1</v>
      </c>
      <c r="O291" s="8" t="s">
        <v>1764</v>
      </c>
      <c r="P291" s="76"/>
    </row>
    <row r="292" spans="2:16" ht="16.5">
      <c r="B292" s="5">
        <v>286</v>
      </c>
      <c r="C292" s="6"/>
      <c r="D292" s="6">
        <f t="shared" si="7"/>
        <v>0</v>
      </c>
      <c r="E292" s="46">
        <v>1</v>
      </c>
      <c r="F292" s="47" t="s">
        <v>2820</v>
      </c>
      <c r="G292" s="45">
        <f t="shared" si="8"/>
        <v>2</v>
      </c>
      <c r="H292" s="129" t="s">
        <v>2306</v>
      </c>
      <c r="I292" s="37" t="s">
        <v>3242</v>
      </c>
      <c r="J292" s="8" t="s">
        <v>2307</v>
      </c>
      <c r="K292" s="10" t="s">
        <v>2415</v>
      </c>
      <c r="L292" s="7">
        <v>520</v>
      </c>
      <c r="M292" s="7">
        <v>1</v>
      </c>
      <c r="N292" s="7">
        <v>2</v>
      </c>
      <c r="O292" s="8" t="s">
        <v>2305</v>
      </c>
      <c r="P292" s="76"/>
    </row>
    <row r="293" spans="2:16" ht="16.5">
      <c r="B293" s="5">
        <v>287</v>
      </c>
      <c r="C293" s="6"/>
      <c r="D293" s="6">
        <f aca="true" t="shared" si="9" ref="D293:D356">C293*G293</f>
        <v>0</v>
      </c>
      <c r="E293" s="46">
        <v>1</v>
      </c>
      <c r="F293" s="47" t="s">
        <v>2820</v>
      </c>
      <c r="G293" s="45">
        <f aca="true" t="shared" si="10" ref="G293:G324">N293</f>
        <v>4</v>
      </c>
      <c r="H293" s="129"/>
      <c r="I293" s="37" t="s">
        <v>2750</v>
      </c>
      <c r="J293" s="8" t="s">
        <v>2751</v>
      </c>
      <c r="K293" s="9" t="s">
        <v>2408</v>
      </c>
      <c r="L293" s="7">
        <v>1000</v>
      </c>
      <c r="M293" s="7">
        <v>1</v>
      </c>
      <c r="N293" s="7">
        <v>4</v>
      </c>
      <c r="O293" s="8"/>
      <c r="P293" s="76"/>
    </row>
    <row r="294" spans="2:16" ht="16.5">
      <c r="B294" s="5">
        <v>288</v>
      </c>
      <c r="C294" s="6"/>
      <c r="D294" s="6">
        <f t="shared" si="9"/>
        <v>0</v>
      </c>
      <c r="E294" s="46">
        <v>1</v>
      </c>
      <c r="F294" s="47" t="s">
        <v>2820</v>
      </c>
      <c r="G294" s="45">
        <f t="shared" si="10"/>
        <v>4</v>
      </c>
      <c r="H294" s="129"/>
      <c r="I294" s="37" t="s">
        <v>2752</v>
      </c>
      <c r="J294" s="8" t="s">
        <v>2753</v>
      </c>
      <c r="K294" s="9" t="s">
        <v>2408</v>
      </c>
      <c r="L294" s="7">
        <v>1000</v>
      </c>
      <c r="M294" s="7">
        <v>1</v>
      </c>
      <c r="N294" s="7">
        <v>4</v>
      </c>
      <c r="O294" s="8"/>
      <c r="P294" s="76"/>
    </row>
    <row r="295" spans="2:16" ht="16.5">
      <c r="B295" s="5">
        <v>289</v>
      </c>
      <c r="C295" s="6"/>
      <c r="D295" s="6">
        <f t="shared" si="9"/>
        <v>0</v>
      </c>
      <c r="E295" s="46">
        <v>1</v>
      </c>
      <c r="F295" s="47" t="s">
        <v>2820</v>
      </c>
      <c r="G295" s="45">
        <f t="shared" si="10"/>
        <v>4</v>
      </c>
      <c r="H295" s="129"/>
      <c r="I295" s="37" t="s">
        <v>2754</v>
      </c>
      <c r="J295" s="8" t="s">
        <v>2755</v>
      </c>
      <c r="K295" s="9" t="s">
        <v>2408</v>
      </c>
      <c r="L295" s="7">
        <v>1000</v>
      </c>
      <c r="M295" s="7">
        <v>1</v>
      </c>
      <c r="N295" s="7">
        <v>4</v>
      </c>
      <c r="O295" s="8"/>
      <c r="P295" s="76"/>
    </row>
    <row r="296" spans="2:16" ht="16.5">
      <c r="B296" s="5">
        <v>290</v>
      </c>
      <c r="C296" s="6"/>
      <c r="D296" s="6">
        <f t="shared" si="9"/>
        <v>0</v>
      </c>
      <c r="E296" s="46">
        <v>1</v>
      </c>
      <c r="F296" s="47" t="s">
        <v>2820</v>
      </c>
      <c r="G296" s="45">
        <f t="shared" si="10"/>
        <v>10</v>
      </c>
      <c r="H296" s="129"/>
      <c r="I296" s="37" t="s">
        <v>2756</v>
      </c>
      <c r="J296" s="8" t="s">
        <v>2757</v>
      </c>
      <c r="K296" s="9" t="s">
        <v>2408</v>
      </c>
      <c r="L296" s="7">
        <v>2800</v>
      </c>
      <c r="M296" s="7">
        <v>1</v>
      </c>
      <c r="N296" s="7">
        <v>10</v>
      </c>
      <c r="O296" s="8"/>
      <c r="P296" s="76"/>
    </row>
    <row r="297" spans="2:16" ht="16.5">
      <c r="B297" s="5">
        <v>291</v>
      </c>
      <c r="C297" s="6"/>
      <c r="D297" s="6">
        <f t="shared" si="9"/>
        <v>0</v>
      </c>
      <c r="E297" s="46">
        <v>1</v>
      </c>
      <c r="F297" s="47" t="s">
        <v>2820</v>
      </c>
      <c r="G297" s="45">
        <f t="shared" si="10"/>
        <v>10</v>
      </c>
      <c r="H297" s="129"/>
      <c r="I297" s="37" t="s">
        <v>2923</v>
      </c>
      <c r="J297" s="8" t="s">
        <v>2757</v>
      </c>
      <c r="K297" s="9" t="s">
        <v>2408</v>
      </c>
      <c r="L297" s="7">
        <v>2990</v>
      </c>
      <c r="M297" s="7">
        <v>1</v>
      </c>
      <c r="N297" s="7">
        <v>10</v>
      </c>
      <c r="O297" s="8"/>
      <c r="P297" s="76"/>
    </row>
    <row r="298" spans="2:16" ht="16.5">
      <c r="B298" s="5">
        <v>292</v>
      </c>
      <c r="C298" s="6"/>
      <c r="D298" s="6">
        <f t="shared" si="9"/>
        <v>0</v>
      </c>
      <c r="E298" s="46">
        <v>1</v>
      </c>
      <c r="F298" s="47" t="s">
        <v>2820</v>
      </c>
      <c r="G298" s="45">
        <f t="shared" si="10"/>
        <v>6</v>
      </c>
      <c r="H298" s="129"/>
      <c r="I298" s="37" t="s">
        <v>2758</v>
      </c>
      <c r="J298" s="8" t="s">
        <v>2759</v>
      </c>
      <c r="K298" s="9" t="s">
        <v>2408</v>
      </c>
      <c r="L298" s="7">
        <v>1195</v>
      </c>
      <c r="M298" s="7">
        <v>1</v>
      </c>
      <c r="N298" s="7">
        <v>6</v>
      </c>
      <c r="O298" s="8"/>
      <c r="P298" s="76"/>
    </row>
    <row r="299" spans="2:16" ht="16.5">
      <c r="B299" s="5">
        <v>293</v>
      </c>
      <c r="C299" s="6"/>
      <c r="D299" s="6">
        <f t="shared" si="9"/>
        <v>0</v>
      </c>
      <c r="E299" s="46">
        <v>1</v>
      </c>
      <c r="F299" s="47" t="s">
        <v>2820</v>
      </c>
      <c r="G299" s="45">
        <f t="shared" si="10"/>
        <v>6</v>
      </c>
      <c r="H299" s="129"/>
      <c r="I299" s="37" t="s">
        <v>2760</v>
      </c>
      <c r="J299" s="8" t="s">
        <v>2759</v>
      </c>
      <c r="K299" s="9" t="s">
        <v>2408</v>
      </c>
      <c r="L299" s="7">
        <v>1195</v>
      </c>
      <c r="M299" s="7">
        <v>1</v>
      </c>
      <c r="N299" s="7">
        <v>6</v>
      </c>
      <c r="O299" s="8"/>
      <c r="P299" s="76"/>
    </row>
    <row r="300" spans="2:16" ht="16.5">
      <c r="B300" s="5">
        <v>294</v>
      </c>
      <c r="C300" s="6"/>
      <c r="D300" s="6">
        <f t="shared" si="9"/>
        <v>0</v>
      </c>
      <c r="E300" s="46">
        <v>1</v>
      </c>
      <c r="F300" s="47" t="s">
        <v>2749</v>
      </c>
      <c r="G300" s="45">
        <f t="shared" si="10"/>
        <v>1</v>
      </c>
      <c r="H300" s="129" t="s">
        <v>2310</v>
      </c>
      <c r="I300" s="37" t="s">
        <v>2311</v>
      </c>
      <c r="J300" s="8" t="s">
        <v>2307</v>
      </c>
      <c r="K300" s="10" t="s">
        <v>2415</v>
      </c>
      <c r="L300" s="7">
        <v>260</v>
      </c>
      <c r="M300" s="7">
        <v>1</v>
      </c>
      <c r="N300" s="7">
        <v>1</v>
      </c>
      <c r="O300" s="8" t="s">
        <v>2305</v>
      </c>
      <c r="P300" s="76"/>
    </row>
    <row r="301" spans="2:16" ht="16.5">
      <c r="B301" s="5">
        <v>295</v>
      </c>
      <c r="C301" s="6"/>
      <c r="D301" s="6">
        <f t="shared" si="9"/>
        <v>0</v>
      </c>
      <c r="E301" s="46">
        <v>1</v>
      </c>
      <c r="F301" s="47" t="s">
        <v>2749</v>
      </c>
      <c r="G301" s="45">
        <f t="shared" si="10"/>
        <v>1</v>
      </c>
      <c r="H301" s="129" t="s">
        <v>2308</v>
      </c>
      <c r="I301" s="37" t="s">
        <v>2309</v>
      </c>
      <c r="J301" s="8" t="s">
        <v>2307</v>
      </c>
      <c r="K301" s="10" t="s">
        <v>2415</v>
      </c>
      <c r="L301" s="7">
        <v>260</v>
      </c>
      <c r="M301" s="7">
        <v>1</v>
      </c>
      <c r="N301" s="7">
        <v>1</v>
      </c>
      <c r="O301" s="8" t="s">
        <v>2305</v>
      </c>
      <c r="P301" s="76"/>
    </row>
    <row r="302" spans="2:16" ht="16.5">
      <c r="B302" s="5">
        <v>296</v>
      </c>
      <c r="C302" s="6"/>
      <c r="D302" s="6">
        <f t="shared" si="9"/>
        <v>0</v>
      </c>
      <c r="E302" s="46">
        <v>1</v>
      </c>
      <c r="F302" s="47" t="s">
        <v>2749</v>
      </c>
      <c r="G302" s="45">
        <f t="shared" si="10"/>
        <v>1</v>
      </c>
      <c r="H302" s="129" t="s">
        <v>2300</v>
      </c>
      <c r="I302" s="37" t="s">
        <v>2922</v>
      </c>
      <c r="J302" s="8" t="s">
        <v>2301</v>
      </c>
      <c r="K302" s="10" t="s">
        <v>2415</v>
      </c>
      <c r="L302" s="7">
        <v>320</v>
      </c>
      <c r="M302" s="7">
        <v>1</v>
      </c>
      <c r="N302" s="7">
        <v>1</v>
      </c>
      <c r="O302" s="8" t="s">
        <v>636</v>
      </c>
      <c r="P302" s="76"/>
    </row>
    <row r="303" spans="2:16" ht="16.5">
      <c r="B303" s="5">
        <v>297</v>
      </c>
      <c r="C303" s="6"/>
      <c r="D303" s="6">
        <f t="shared" si="9"/>
        <v>0</v>
      </c>
      <c r="E303" s="46">
        <v>1</v>
      </c>
      <c r="F303" s="47" t="s">
        <v>2749</v>
      </c>
      <c r="G303" s="45">
        <f t="shared" si="10"/>
        <v>1</v>
      </c>
      <c r="H303" s="129" t="s">
        <v>1781</v>
      </c>
      <c r="I303" s="37" t="s">
        <v>1782</v>
      </c>
      <c r="J303" s="8" t="s">
        <v>564</v>
      </c>
      <c r="K303" s="10" t="s">
        <v>2415</v>
      </c>
      <c r="L303" s="7">
        <v>260</v>
      </c>
      <c r="M303" s="7">
        <v>1</v>
      </c>
      <c r="N303" s="7">
        <v>1</v>
      </c>
      <c r="O303" s="8" t="s">
        <v>1778</v>
      </c>
      <c r="P303" s="76"/>
    </row>
    <row r="304" spans="2:16" ht="16.5">
      <c r="B304" s="5">
        <v>298</v>
      </c>
      <c r="C304" s="6"/>
      <c r="D304" s="6">
        <f t="shared" si="9"/>
        <v>0</v>
      </c>
      <c r="E304" s="46">
        <v>1</v>
      </c>
      <c r="F304" s="47" t="s">
        <v>2749</v>
      </c>
      <c r="G304" s="45">
        <f t="shared" si="10"/>
        <v>1</v>
      </c>
      <c r="H304" s="129" t="s">
        <v>2302</v>
      </c>
      <c r="I304" s="37" t="s">
        <v>2303</v>
      </c>
      <c r="J304" s="8" t="s">
        <v>2304</v>
      </c>
      <c r="K304" s="10" t="s">
        <v>2415</v>
      </c>
      <c r="L304" s="7">
        <v>320</v>
      </c>
      <c r="M304" s="7">
        <v>1</v>
      </c>
      <c r="N304" s="7">
        <v>1</v>
      </c>
      <c r="O304" s="8" t="s">
        <v>2305</v>
      </c>
      <c r="P304" s="76"/>
    </row>
    <row r="305" spans="2:16" ht="16.5">
      <c r="B305" s="5">
        <v>299</v>
      </c>
      <c r="C305" s="6"/>
      <c r="D305" s="6">
        <f t="shared" si="9"/>
        <v>0</v>
      </c>
      <c r="E305" s="46">
        <v>1</v>
      </c>
      <c r="F305" s="47" t="s">
        <v>2749</v>
      </c>
      <c r="G305" s="45">
        <f t="shared" si="10"/>
        <v>1</v>
      </c>
      <c r="H305" s="129" t="s">
        <v>1769</v>
      </c>
      <c r="I305" s="37" t="s">
        <v>1770</v>
      </c>
      <c r="J305" s="8" t="s">
        <v>1771</v>
      </c>
      <c r="K305" s="10" t="s">
        <v>2415</v>
      </c>
      <c r="L305" s="7">
        <v>260</v>
      </c>
      <c r="M305" s="7">
        <v>1</v>
      </c>
      <c r="N305" s="7">
        <v>1</v>
      </c>
      <c r="O305" s="8" t="s">
        <v>1768</v>
      </c>
      <c r="P305" s="76"/>
    </row>
    <row r="306" spans="2:16" ht="16.5">
      <c r="B306" s="5">
        <v>300</v>
      </c>
      <c r="C306" s="6">
        <v>1</v>
      </c>
      <c r="D306" s="6">
        <f t="shared" si="9"/>
        <v>1</v>
      </c>
      <c r="E306" s="46">
        <v>1</v>
      </c>
      <c r="F306" s="47" t="s">
        <v>2749</v>
      </c>
      <c r="G306" s="45">
        <f t="shared" si="10"/>
        <v>1</v>
      </c>
      <c r="H306" s="129" t="s">
        <v>1772</v>
      </c>
      <c r="I306" s="37" t="s">
        <v>1773</v>
      </c>
      <c r="J306" s="8" t="s">
        <v>1774</v>
      </c>
      <c r="K306" s="10" t="s">
        <v>2415</v>
      </c>
      <c r="L306" s="7">
        <v>260</v>
      </c>
      <c r="M306" s="7">
        <v>1</v>
      </c>
      <c r="N306" s="7">
        <v>1</v>
      </c>
      <c r="O306" s="8" t="s">
        <v>1775</v>
      </c>
      <c r="P306" s="76"/>
    </row>
    <row r="307" spans="2:16" ht="16.5">
      <c r="B307" s="5">
        <v>301</v>
      </c>
      <c r="C307" s="6"/>
      <c r="D307" s="6">
        <f t="shared" si="9"/>
        <v>0</v>
      </c>
      <c r="E307" s="46">
        <v>1</v>
      </c>
      <c r="F307" s="47" t="s">
        <v>2749</v>
      </c>
      <c r="G307" s="45">
        <f t="shared" si="10"/>
        <v>1</v>
      </c>
      <c r="H307" s="129" t="s">
        <v>2290</v>
      </c>
      <c r="I307" s="37" t="s">
        <v>2291</v>
      </c>
      <c r="J307" s="8" t="s">
        <v>2292</v>
      </c>
      <c r="K307" s="10" t="s">
        <v>2415</v>
      </c>
      <c r="L307" s="7">
        <v>280</v>
      </c>
      <c r="M307" s="7">
        <v>1</v>
      </c>
      <c r="N307" s="7">
        <v>1</v>
      </c>
      <c r="O307" s="8" t="s">
        <v>2293</v>
      </c>
      <c r="P307" s="76"/>
    </row>
    <row r="308" spans="2:16" ht="16.5">
      <c r="B308" s="5">
        <v>302</v>
      </c>
      <c r="C308" s="6"/>
      <c r="D308" s="6">
        <f t="shared" si="9"/>
        <v>0</v>
      </c>
      <c r="E308" s="46">
        <v>1</v>
      </c>
      <c r="F308" s="47" t="s">
        <v>2749</v>
      </c>
      <c r="G308" s="45">
        <f t="shared" si="10"/>
        <v>1</v>
      </c>
      <c r="H308" s="129" t="s">
        <v>2297</v>
      </c>
      <c r="I308" s="37" t="s">
        <v>2298</v>
      </c>
      <c r="J308" s="8" t="s">
        <v>2299</v>
      </c>
      <c r="K308" s="10" t="s">
        <v>2415</v>
      </c>
      <c r="L308" s="7">
        <v>300</v>
      </c>
      <c r="M308" s="7">
        <v>1</v>
      </c>
      <c r="N308" s="7">
        <v>1</v>
      </c>
      <c r="O308" s="8" t="s">
        <v>2293</v>
      </c>
      <c r="P308" s="76"/>
    </row>
    <row r="309" spans="2:16" ht="16.5">
      <c r="B309" s="5">
        <v>303</v>
      </c>
      <c r="C309" s="6"/>
      <c r="D309" s="6">
        <f t="shared" si="9"/>
        <v>0</v>
      </c>
      <c r="E309" s="46">
        <v>1</v>
      </c>
      <c r="F309" s="47" t="s">
        <v>2749</v>
      </c>
      <c r="G309" s="45">
        <f t="shared" si="10"/>
        <v>1</v>
      </c>
      <c r="H309" s="129" t="s">
        <v>1765</v>
      </c>
      <c r="I309" s="37" t="s">
        <v>1766</v>
      </c>
      <c r="J309" s="8" t="s">
        <v>1767</v>
      </c>
      <c r="K309" s="10" t="s">
        <v>2415</v>
      </c>
      <c r="L309" s="7">
        <v>260</v>
      </c>
      <c r="M309" s="7">
        <v>1</v>
      </c>
      <c r="N309" s="7">
        <v>1</v>
      </c>
      <c r="O309" s="8" t="s">
        <v>1768</v>
      </c>
      <c r="P309" s="76"/>
    </row>
    <row r="310" spans="2:16" ht="16.5">
      <c r="B310" s="5">
        <v>304</v>
      </c>
      <c r="C310" s="6"/>
      <c r="D310" s="6">
        <f t="shared" si="9"/>
        <v>0</v>
      </c>
      <c r="E310" s="46">
        <v>1</v>
      </c>
      <c r="F310" s="47" t="s">
        <v>2749</v>
      </c>
      <c r="G310" s="45">
        <f t="shared" si="10"/>
        <v>1</v>
      </c>
      <c r="H310" s="129" t="s">
        <v>1776</v>
      </c>
      <c r="I310" s="37" t="s">
        <v>1777</v>
      </c>
      <c r="J310" s="8" t="s">
        <v>564</v>
      </c>
      <c r="K310" s="10" t="s">
        <v>2415</v>
      </c>
      <c r="L310" s="7">
        <v>260</v>
      </c>
      <c r="M310" s="7">
        <v>1</v>
      </c>
      <c r="N310" s="7">
        <v>1</v>
      </c>
      <c r="O310" s="8" t="s">
        <v>1778</v>
      </c>
      <c r="P310" s="76"/>
    </row>
    <row r="311" spans="2:16" ht="16.5">
      <c r="B311" s="5">
        <v>305</v>
      </c>
      <c r="C311" s="6"/>
      <c r="D311" s="6">
        <f t="shared" si="9"/>
        <v>0</v>
      </c>
      <c r="E311" s="46">
        <v>1</v>
      </c>
      <c r="F311" s="47" t="s">
        <v>2749</v>
      </c>
      <c r="G311" s="45">
        <f t="shared" si="10"/>
        <v>1</v>
      </c>
      <c r="H311" s="129" t="s">
        <v>1779</v>
      </c>
      <c r="I311" s="37" t="s">
        <v>1780</v>
      </c>
      <c r="J311" s="8" t="s">
        <v>564</v>
      </c>
      <c r="K311" s="10" t="s">
        <v>2415</v>
      </c>
      <c r="L311" s="7">
        <v>260</v>
      </c>
      <c r="M311" s="7">
        <v>1</v>
      </c>
      <c r="N311" s="7">
        <v>1</v>
      </c>
      <c r="O311" s="8" t="s">
        <v>1778</v>
      </c>
      <c r="P311" s="76"/>
    </row>
    <row r="312" spans="2:16" ht="16.5">
      <c r="B312" s="5">
        <v>306</v>
      </c>
      <c r="C312" s="6"/>
      <c r="D312" s="6">
        <f t="shared" si="9"/>
        <v>0</v>
      </c>
      <c r="E312" s="46">
        <v>1</v>
      </c>
      <c r="F312" s="47" t="s">
        <v>2749</v>
      </c>
      <c r="G312" s="45">
        <f t="shared" si="10"/>
        <v>1</v>
      </c>
      <c r="H312" s="129" t="s">
        <v>2294</v>
      </c>
      <c r="I312" s="37" t="s">
        <v>2295</v>
      </c>
      <c r="J312" s="8" t="s">
        <v>2296</v>
      </c>
      <c r="K312" s="10" t="s">
        <v>2415</v>
      </c>
      <c r="L312" s="7">
        <v>300</v>
      </c>
      <c r="M312" s="7">
        <v>1</v>
      </c>
      <c r="N312" s="7">
        <v>1</v>
      </c>
      <c r="O312" s="8" t="s">
        <v>2293</v>
      </c>
      <c r="P312" s="76"/>
    </row>
    <row r="313" spans="2:16" ht="16.5">
      <c r="B313" s="5">
        <v>307</v>
      </c>
      <c r="C313" s="6">
        <v>1</v>
      </c>
      <c r="D313" s="6">
        <f t="shared" si="9"/>
        <v>1</v>
      </c>
      <c r="E313" s="46">
        <v>1</v>
      </c>
      <c r="F313" s="47" t="s">
        <v>2749</v>
      </c>
      <c r="G313" s="45">
        <f t="shared" si="10"/>
        <v>1</v>
      </c>
      <c r="H313" s="129" t="s">
        <v>491</v>
      </c>
      <c r="I313" s="37" t="s">
        <v>492</v>
      </c>
      <c r="J313" s="8" t="s">
        <v>493</v>
      </c>
      <c r="K313" s="10" t="s">
        <v>2403</v>
      </c>
      <c r="L313" s="7">
        <v>200</v>
      </c>
      <c r="M313" s="7">
        <v>1</v>
      </c>
      <c r="N313" s="7">
        <v>1</v>
      </c>
      <c r="O313" s="8" t="s">
        <v>152</v>
      </c>
      <c r="P313" s="76"/>
    </row>
    <row r="314" spans="2:16" ht="16.5">
      <c r="B314" s="5">
        <v>308</v>
      </c>
      <c r="C314" s="6">
        <v>1</v>
      </c>
      <c r="D314" s="6">
        <f t="shared" si="9"/>
        <v>1</v>
      </c>
      <c r="E314" s="46">
        <v>1</v>
      </c>
      <c r="F314" s="47" t="s">
        <v>2749</v>
      </c>
      <c r="G314" s="45">
        <f t="shared" si="10"/>
        <v>1</v>
      </c>
      <c r="H314" s="129" t="s">
        <v>494</v>
      </c>
      <c r="I314" s="37" t="s">
        <v>495</v>
      </c>
      <c r="J314" s="8" t="s">
        <v>493</v>
      </c>
      <c r="K314" s="10" t="s">
        <v>2403</v>
      </c>
      <c r="L314" s="7">
        <v>200</v>
      </c>
      <c r="M314" s="7">
        <v>1</v>
      </c>
      <c r="N314" s="7">
        <v>1</v>
      </c>
      <c r="O314" s="8" t="s">
        <v>152</v>
      </c>
      <c r="P314" s="76"/>
    </row>
    <row r="315" spans="2:16" ht="16.5">
      <c r="B315" s="5">
        <v>309</v>
      </c>
      <c r="C315" s="6">
        <v>1</v>
      </c>
      <c r="D315" s="6">
        <f t="shared" si="9"/>
        <v>1</v>
      </c>
      <c r="E315" s="46">
        <v>1</v>
      </c>
      <c r="F315" s="47" t="s">
        <v>2749</v>
      </c>
      <c r="G315" s="45">
        <f t="shared" si="10"/>
        <v>1</v>
      </c>
      <c r="H315" s="129" t="s">
        <v>496</v>
      </c>
      <c r="I315" s="37" t="s">
        <v>497</v>
      </c>
      <c r="J315" s="8" t="s">
        <v>493</v>
      </c>
      <c r="K315" s="10" t="s">
        <v>2403</v>
      </c>
      <c r="L315" s="7">
        <v>200</v>
      </c>
      <c r="M315" s="7">
        <v>1</v>
      </c>
      <c r="N315" s="7">
        <v>1</v>
      </c>
      <c r="O315" s="8" t="s">
        <v>152</v>
      </c>
      <c r="P315" s="76"/>
    </row>
    <row r="316" spans="2:16" ht="16.5">
      <c r="B316" s="5">
        <v>310</v>
      </c>
      <c r="C316" s="6">
        <v>1</v>
      </c>
      <c r="D316" s="6">
        <f t="shared" si="9"/>
        <v>1</v>
      </c>
      <c r="E316" s="46">
        <v>1</v>
      </c>
      <c r="F316" s="47" t="s">
        <v>2749</v>
      </c>
      <c r="G316" s="45">
        <f t="shared" si="10"/>
        <v>1</v>
      </c>
      <c r="H316" s="129" t="s">
        <v>498</v>
      </c>
      <c r="I316" s="37" t="s">
        <v>499</v>
      </c>
      <c r="J316" s="8" t="s">
        <v>493</v>
      </c>
      <c r="K316" s="10" t="s">
        <v>2403</v>
      </c>
      <c r="L316" s="7">
        <v>200</v>
      </c>
      <c r="M316" s="7">
        <v>1</v>
      </c>
      <c r="N316" s="7">
        <v>1</v>
      </c>
      <c r="O316" s="8" t="s">
        <v>500</v>
      </c>
      <c r="P316" s="76"/>
    </row>
    <row r="317" spans="2:16" ht="16.5">
      <c r="B317" s="5">
        <v>311</v>
      </c>
      <c r="C317" s="6">
        <v>1</v>
      </c>
      <c r="D317" s="6">
        <f t="shared" si="9"/>
        <v>1</v>
      </c>
      <c r="E317" s="46">
        <v>1</v>
      </c>
      <c r="F317" s="47" t="s">
        <v>2749</v>
      </c>
      <c r="G317" s="45">
        <f t="shared" si="10"/>
        <v>1</v>
      </c>
      <c r="H317" s="129" t="s">
        <v>501</v>
      </c>
      <c r="I317" s="37" t="s">
        <v>502</v>
      </c>
      <c r="J317" s="8" t="s">
        <v>493</v>
      </c>
      <c r="K317" s="10" t="s">
        <v>2403</v>
      </c>
      <c r="L317" s="7">
        <v>200</v>
      </c>
      <c r="M317" s="7">
        <v>1</v>
      </c>
      <c r="N317" s="7">
        <v>1</v>
      </c>
      <c r="O317" s="8" t="s">
        <v>152</v>
      </c>
      <c r="P317" s="76"/>
    </row>
    <row r="318" spans="2:16" ht="16.5">
      <c r="B318" s="5">
        <v>312</v>
      </c>
      <c r="C318" s="6">
        <v>1</v>
      </c>
      <c r="D318" s="6">
        <f t="shared" si="9"/>
        <v>1</v>
      </c>
      <c r="E318" s="46">
        <v>1</v>
      </c>
      <c r="F318" s="47" t="s">
        <v>2749</v>
      </c>
      <c r="G318" s="45">
        <f t="shared" si="10"/>
        <v>1</v>
      </c>
      <c r="H318" s="129" t="s">
        <v>503</v>
      </c>
      <c r="I318" s="37" t="s">
        <v>504</v>
      </c>
      <c r="J318" s="8" t="s">
        <v>493</v>
      </c>
      <c r="K318" s="10" t="s">
        <v>2403</v>
      </c>
      <c r="L318" s="7">
        <v>200</v>
      </c>
      <c r="M318" s="7">
        <v>1</v>
      </c>
      <c r="N318" s="7">
        <v>1</v>
      </c>
      <c r="O318" s="8" t="s">
        <v>500</v>
      </c>
      <c r="P318" s="76"/>
    </row>
    <row r="319" spans="2:16" ht="16.5">
      <c r="B319" s="5">
        <v>313</v>
      </c>
      <c r="C319" s="6">
        <v>1</v>
      </c>
      <c r="D319" s="6">
        <f t="shared" si="9"/>
        <v>1</v>
      </c>
      <c r="E319" s="46">
        <v>1</v>
      </c>
      <c r="F319" s="47" t="s">
        <v>2749</v>
      </c>
      <c r="G319" s="45">
        <f t="shared" si="10"/>
        <v>1</v>
      </c>
      <c r="H319" s="129" t="s">
        <v>2335</v>
      </c>
      <c r="I319" s="37" t="s">
        <v>2336</v>
      </c>
      <c r="J319" s="8" t="s">
        <v>2337</v>
      </c>
      <c r="K319" s="10" t="s">
        <v>2404</v>
      </c>
      <c r="L319" s="7">
        <v>280</v>
      </c>
      <c r="M319" s="7">
        <v>1</v>
      </c>
      <c r="N319" s="7">
        <v>1</v>
      </c>
      <c r="O319" s="8" t="s">
        <v>2338</v>
      </c>
      <c r="P319" s="76"/>
    </row>
    <row r="320" spans="2:16" ht="16.5">
      <c r="B320" s="5">
        <v>314</v>
      </c>
      <c r="C320" s="6"/>
      <c r="D320" s="6">
        <f t="shared" si="9"/>
        <v>0</v>
      </c>
      <c r="E320" s="46">
        <v>1</v>
      </c>
      <c r="F320" s="47" t="s">
        <v>2749</v>
      </c>
      <c r="G320" s="45">
        <f t="shared" si="10"/>
        <v>1</v>
      </c>
      <c r="H320" s="129" t="s">
        <v>2332</v>
      </c>
      <c r="I320" s="37" t="s">
        <v>2333</v>
      </c>
      <c r="J320" s="8" t="s">
        <v>2334</v>
      </c>
      <c r="K320" s="10" t="s">
        <v>2404</v>
      </c>
      <c r="L320" s="7">
        <v>270</v>
      </c>
      <c r="M320" s="7">
        <v>1</v>
      </c>
      <c r="N320" s="7">
        <v>1</v>
      </c>
      <c r="O320" s="8" t="s">
        <v>189</v>
      </c>
      <c r="P320" s="76"/>
    </row>
    <row r="321" spans="2:16" ht="16.5">
      <c r="B321" s="5">
        <v>315</v>
      </c>
      <c r="C321" s="6">
        <v>1</v>
      </c>
      <c r="D321" s="6">
        <f t="shared" si="9"/>
        <v>1</v>
      </c>
      <c r="E321" s="46">
        <v>1</v>
      </c>
      <c r="F321" s="47" t="s">
        <v>2749</v>
      </c>
      <c r="G321" s="45">
        <f t="shared" si="10"/>
        <v>1</v>
      </c>
      <c r="H321" s="129" t="s">
        <v>2339</v>
      </c>
      <c r="I321" s="37" t="s">
        <v>2340</v>
      </c>
      <c r="J321" s="8" t="s">
        <v>705</v>
      </c>
      <c r="K321" s="10" t="s">
        <v>2404</v>
      </c>
      <c r="L321" s="7">
        <v>270</v>
      </c>
      <c r="M321" s="7">
        <v>1</v>
      </c>
      <c r="N321" s="7">
        <v>1</v>
      </c>
      <c r="O321" s="8" t="s">
        <v>649</v>
      </c>
      <c r="P321" s="76"/>
    </row>
    <row r="322" spans="2:16" ht="16.5">
      <c r="B322" s="5">
        <v>316</v>
      </c>
      <c r="C322" s="6"/>
      <c r="D322" s="6">
        <f t="shared" si="9"/>
        <v>0</v>
      </c>
      <c r="E322" s="46">
        <v>1</v>
      </c>
      <c r="F322" s="47" t="s">
        <v>2749</v>
      </c>
      <c r="G322" s="45">
        <f t="shared" si="10"/>
        <v>1</v>
      </c>
      <c r="H322" s="129" t="s">
        <v>505</v>
      </c>
      <c r="I322" s="37" t="s">
        <v>506</v>
      </c>
      <c r="J322" s="8" t="s">
        <v>507</v>
      </c>
      <c r="K322" s="10" t="s">
        <v>2404</v>
      </c>
      <c r="L322" s="7">
        <v>270</v>
      </c>
      <c r="M322" s="7">
        <v>1</v>
      </c>
      <c r="N322" s="7">
        <v>1</v>
      </c>
      <c r="O322" s="8" t="s">
        <v>88</v>
      </c>
      <c r="P322" s="76"/>
    </row>
    <row r="323" spans="2:16" ht="16.5">
      <c r="B323" s="5">
        <v>317</v>
      </c>
      <c r="C323" s="6"/>
      <c r="D323" s="6">
        <f t="shared" si="9"/>
        <v>0</v>
      </c>
      <c r="E323" s="46">
        <v>1</v>
      </c>
      <c r="F323" s="47" t="s">
        <v>2749</v>
      </c>
      <c r="G323" s="45">
        <f t="shared" si="10"/>
        <v>1</v>
      </c>
      <c r="H323" s="129" t="s">
        <v>2341</v>
      </c>
      <c r="I323" s="37" t="s">
        <v>2342</v>
      </c>
      <c r="J323" s="8" t="s">
        <v>2343</v>
      </c>
      <c r="K323" s="10" t="s">
        <v>2404</v>
      </c>
      <c r="L323" s="7">
        <v>270</v>
      </c>
      <c r="M323" s="7">
        <v>1</v>
      </c>
      <c r="N323" s="7">
        <v>1</v>
      </c>
      <c r="O323" s="8" t="s">
        <v>89</v>
      </c>
      <c r="P323" s="76"/>
    </row>
    <row r="324" spans="2:16" ht="16.5">
      <c r="B324" s="5">
        <v>318</v>
      </c>
      <c r="C324" s="6"/>
      <c r="D324" s="6">
        <f t="shared" si="9"/>
        <v>0</v>
      </c>
      <c r="E324" s="46">
        <v>1</v>
      </c>
      <c r="F324" s="47" t="s">
        <v>2749</v>
      </c>
      <c r="G324" s="45">
        <f t="shared" si="10"/>
        <v>1</v>
      </c>
      <c r="H324" s="129" t="s">
        <v>2329</v>
      </c>
      <c r="I324" s="37" t="s">
        <v>2330</v>
      </c>
      <c r="J324" s="8" t="s">
        <v>2331</v>
      </c>
      <c r="K324" s="10" t="s">
        <v>2404</v>
      </c>
      <c r="L324" s="7">
        <v>270</v>
      </c>
      <c r="M324" s="7">
        <v>1</v>
      </c>
      <c r="N324" s="7">
        <v>1</v>
      </c>
      <c r="O324" s="8" t="s">
        <v>2089</v>
      </c>
      <c r="P324" s="76"/>
    </row>
    <row r="325" spans="2:16" ht="16.5">
      <c r="B325" s="5">
        <v>319</v>
      </c>
      <c r="C325" s="6"/>
      <c r="D325" s="6">
        <f t="shared" si="9"/>
        <v>0</v>
      </c>
      <c r="E325" s="46">
        <v>1</v>
      </c>
      <c r="F325" s="47" t="s">
        <v>2749</v>
      </c>
      <c r="G325" s="45">
        <f aca="true" t="shared" si="11" ref="G325:G356">N325</f>
        <v>1</v>
      </c>
      <c r="H325" s="129" t="s">
        <v>1200</v>
      </c>
      <c r="I325" s="37" t="s">
        <v>1201</v>
      </c>
      <c r="J325" s="8" t="s">
        <v>1202</v>
      </c>
      <c r="K325" s="10" t="s">
        <v>2389</v>
      </c>
      <c r="L325" s="7">
        <v>300</v>
      </c>
      <c r="M325" s="7">
        <v>1</v>
      </c>
      <c r="N325" s="7">
        <v>1</v>
      </c>
      <c r="O325" s="8" t="s">
        <v>1203</v>
      </c>
      <c r="P325" s="76"/>
    </row>
    <row r="326" spans="2:16" ht="16.5">
      <c r="B326" s="5">
        <v>320</v>
      </c>
      <c r="C326" s="6"/>
      <c r="D326" s="6">
        <f t="shared" si="9"/>
        <v>0</v>
      </c>
      <c r="E326" s="46">
        <v>1</v>
      </c>
      <c r="F326" s="47" t="s">
        <v>2749</v>
      </c>
      <c r="G326" s="45">
        <f t="shared" si="11"/>
        <v>1</v>
      </c>
      <c r="H326" s="129" t="s">
        <v>1204</v>
      </c>
      <c r="I326" s="37" t="s">
        <v>1205</v>
      </c>
      <c r="J326" s="8" t="s">
        <v>1206</v>
      </c>
      <c r="K326" s="10" t="s">
        <v>2389</v>
      </c>
      <c r="L326" s="7">
        <v>320</v>
      </c>
      <c r="M326" s="7">
        <v>1</v>
      </c>
      <c r="N326" s="7">
        <v>1</v>
      </c>
      <c r="O326" s="8" t="s">
        <v>1207</v>
      </c>
      <c r="P326" s="76"/>
    </row>
    <row r="327" spans="2:16" ht="16.5">
      <c r="B327" s="5">
        <v>321</v>
      </c>
      <c r="C327" s="6"/>
      <c r="D327" s="6">
        <f t="shared" si="9"/>
        <v>0</v>
      </c>
      <c r="E327" s="46">
        <v>1</v>
      </c>
      <c r="F327" s="47" t="s">
        <v>2749</v>
      </c>
      <c r="G327" s="45">
        <f t="shared" si="11"/>
        <v>1</v>
      </c>
      <c r="H327" s="129" t="s">
        <v>1806</v>
      </c>
      <c r="I327" s="37" t="s">
        <v>1807</v>
      </c>
      <c r="J327" s="8" t="s">
        <v>1808</v>
      </c>
      <c r="K327" s="10" t="s">
        <v>2389</v>
      </c>
      <c r="L327" s="7">
        <v>300</v>
      </c>
      <c r="M327" s="7">
        <v>1</v>
      </c>
      <c r="N327" s="7">
        <v>1</v>
      </c>
      <c r="O327" s="8" t="s">
        <v>1796</v>
      </c>
      <c r="P327" s="76"/>
    </row>
    <row r="328" spans="2:16" ht="16.5">
      <c r="B328" s="5">
        <v>322</v>
      </c>
      <c r="C328" s="6"/>
      <c r="D328" s="6">
        <f t="shared" si="9"/>
        <v>0</v>
      </c>
      <c r="E328" s="46">
        <v>1</v>
      </c>
      <c r="F328" s="47" t="s">
        <v>2749</v>
      </c>
      <c r="G328" s="45">
        <f t="shared" si="11"/>
        <v>1</v>
      </c>
      <c r="H328" s="129" t="s">
        <v>1208</v>
      </c>
      <c r="I328" s="37" t="s">
        <v>1209</v>
      </c>
      <c r="J328" s="8" t="s">
        <v>1210</v>
      </c>
      <c r="K328" s="10" t="s">
        <v>2389</v>
      </c>
      <c r="L328" s="7">
        <v>280</v>
      </c>
      <c r="M328" s="7">
        <v>1</v>
      </c>
      <c r="N328" s="7">
        <v>1</v>
      </c>
      <c r="O328" s="8" t="s">
        <v>1211</v>
      </c>
      <c r="P328" s="76"/>
    </row>
    <row r="329" spans="2:16" ht="16.5">
      <c r="B329" s="5">
        <v>323</v>
      </c>
      <c r="C329" s="6">
        <v>1</v>
      </c>
      <c r="D329" s="6">
        <f t="shared" si="9"/>
        <v>1</v>
      </c>
      <c r="E329" s="46">
        <v>1</v>
      </c>
      <c r="F329" s="47" t="s">
        <v>2749</v>
      </c>
      <c r="G329" s="45">
        <f t="shared" si="11"/>
        <v>1</v>
      </c>
      <c r="H329" s="129" t="s">
        <v>1379</v>
      </c>
      <c r="I329" s="37" t="s">
        <v>1380</v>
      </c>
      <c r="J329" s="8" t="s">
        <v>1381</v>
      </c>
      <c r="K329" s="10" t="s">
        <v>2389</v>
      </c>
      <c r="L329" s="7">
        <v>300</v>
      </c>
      <c r="M329" s="7">
        <v>1</v>
      </c>
      <c r="N329" s="7">
        <v>1</v>
      </c>
      <c r="O329" s="8" t="s">
        <v>991</v>
      </c>
      <c r="P329" s="76"/>
    </row>
    <row r="330" spans="2:16" ht="16.5">
      <c r="B330" s="5">
        <v>324</v>
      </c>
      <c r="C330" s="6">
        <v>1</v>
      </c>
      <c r="D330" s="6">
        <f t="shared" si="9"/>
        <v>4</v>
      </c>
      <c r="E330" s="46">
        <v>1</v>
      </c>
      <c r="F330" s="47" t="s">
        <v>2820</v>
      </c>
      <c r="G330" s="45">
        <f t="shared" si="11"/>
        <v>4</v>
      </c>
      <c r="H330" s="129" t="s">
        <v>1742</v>
      </c>
      <c r="I330" s="37" t="s">
        <v>1743</v>
      </c>
      <c r="J330" s="8" t="s">
        <v>1744</v>
      </c>
      <c r="K330" s="10" t="s">
        <v>2389</v>
      </c>
      <c r="L330" s="7">
        <v>1200</v>
      </c>
      <c r="M330" s="7">
        <v>1</v>
      </c>
      <c r="N330" s="7">
        <v>4</v>
      </c>
      <c r="O330" s="8" t="s">
        <v>1167</v>
      </c>
      <c r="P330" s="76"/>
    </row>
    <row r="331" spans="2:16" ht="16.5">
      <c r="B331" s="5">
        <v>325</v>
      </c>
      <c r="C331" s="6">
        <v>1</v>
      </c>
      <c r="D331" s="6">
        <f t="shared" si="9"/>
        <v>4</v>
      </c>
      <c r="E331" s="46">
        <v>1</v>
      </c>
      <c r="F331" s="47" t="s">
        <v>2820</v>
      </c>
      <c r="G331" s="45">
        <f t="shared" si="11"/>
        <v>4</v>
      </c>
      <c r="H331" s="129" t="s">
        <v>1164</v>
      </c>
      <c r="I331" s="37" t="s">
        <v>1165</v>
      </c>
      <c r="J331" s="8" t="s">
        <v>1166</v>
      </c>
      <c r="K331" s="10" t="s">
        <v>2389</v>
      </c>
      <c r="L331" s="7">
        <v>1200</v>
      </c>
      <c r="M331" s="7">
        <v>1</v>
      </c>
      <c r="N331" s="7">
        <v>4</v>
      </c>
      <c r="O331" s="8" t="s">
        <v>1167</v>
      </c>
      <c r="P331" s="76"/>
    </row>
    <row r="332" spans="2:16" ht="16.5">
      <c r="B332" s="5">
        <v>326</v>
      </c>
      <c r="C332" s="6"/>
      <c r="D332" s="6">
        <f t="shared" si="9"/>
        <v>0</v>
      </c>
      <c r="E332" s="46">
        <v>1</v>
      </c>
      <c r="F332" s="47" t="s">
        <v>2749</v>
      </c>
      <c r="G332" s="45">
        <f t="shared" si="11"/>
        <v>1</v>
      </c>
      <c r="H332" s="129" t="s">
        <v>1790</v>
      </c>
      <c r="I332" s="37" t="s">
        <v>1791</v>
      </c>
      <c r="J332" s="8" t="s">
        <v>1792</v>
      </c>
      <c r="K332" s="10" t="s">
        <v>2389</v>
      </c>
      <c r="L332" s="7">
        <v>250</v>
      </c>
      <c r="M332" s="7">
        <v>1</v>
      </c>
      <c r="N332" s="7">
        <v>1</v>
      </c>
      <c r="O332" s="8" t="s">
        <v>1793</v>
      </c>
      <c r="P332" s="76"/>
    </row>
    <row r="333" spans="2:16" ht="16.5">
      <c r="B333" s="5">
        <v>327</v>
      </c>
      <c r="C333" s="6"/>
      <c r="D333" s="6">
        <f t="shared" si="9"/>
        <v>0</v>
      </c>
      <c r="E333" s="46">
        <v>1</v>
      </c>
      <c r="F333" s="47" t="s">
        <v>2749</v>
      </c>
      <c r="G333" s="45">
        <f t="shared" si="11"/>
        <v>1</v>
      </c>
      <c r="H333" s="129" t="s">
        <v>1215</v>
      </c>
      <c r="I333" s="37" t="s">
        <v>1216</v>
      </c>
      <c r="J333" s="8" t="s">
        <v>1217</v>
      </c>
      <c r="K333" s="10" t="s">
        <v>2389</v>
      </c>
      <c r="L333" s="7">
        <v>280</v>
      </c>
      <c r="M333" s="7">
        <v>1</v>
      </c>
      <c r="N333" s="7">
        <v>1</v>
      </c>
      <c r="O333" s="8" t="s">
        <v>1207</v>
      </c>
      <c r="P333" s="76"/>
    </row>
    <row r="334" spans="2:16" ht="16.5">
      <c r="B334" s="5">
        <v>328</v>
      </c>
      <c r="C334" s="6"/>
      <c r="D334" s="6">
        <f t="shared" si="9"/>
        <v>0</v>
      </c>
      <c r="E334" s="46">
        <v>1</v>
      </c>
      <c r="F334" s="47" t="s">
        <v>2749</v>
      </c>
      <c r="G334" s="45">
        <f t="shared" si="11"/>
        <v>1</v>
      </c>
      <c r="H334" s="129" t="s">
        <v>1249</v>
      </c>
      <c r="I334" s="37" t="s">
        <v>1250</v>
      </c>
      <c r="J334" s="8" t="s">
        <v>1251</v>
      </c>
      <c r="K334" s="10" t="s">
        <v>2389</v>
      </c>
      <c r="L334" s="7">
        <v>300</v>
      </c>
      <c r="M334" s="7">
        <v>1</v>
      </c>
      <c r="N334" s="7">
        <v>1</v>
      </c>
      <c r="O334" s="8" t="s">
        <v>75</v>
      </c>
      <c r="P334" s="76"/>
    </row>
    <row r="335" spans="2:16" ht="16.5">
      <c r="B335" s="5">
        <v>329</v>
      </c>
      <c r="C335" s="6"/>
      <c r="D335" s="6">
        <f t="shared" si="9"/>
        <v>0</v>
      </c>
      <c r="E335" s="46">
        <v>1</v>
      </c>
      <c r="F335" s="47" t="s">
        <v>2749</v>
      </c>
      <c r="G335" s="45">
        <f t="shared" si="11"/>
        <v>1</v>
      </c>
      <c r="H335" s="129" t="s">
        <v>1252</v>
      </c>
      <c r="I335" s="37" t="s">
        <v>1253</v>
      </c>
      <c r="J335" s="8" t="s">
        <v>1254</v>
      </c>
      <c r="K335" s="10" t="s">
        <v>2389</v>
      </c>
      <c r="L335" s="7">
        <v>300</v>
      </c>
      <c r="M335" s="7">
        <v>1</v>
      </c>
      <c r="N335" s="7">
        <v>1</v>
      </c>
      <c r="O335" s="8" t="s">
        <v>515</v>
      </c>
      <c r="P335" s="76"/>
    </row>
    <row r="336" spans="2:16" ht="16.5">
      <c r="B336" s="5">
        <v>330</v>
      </c>
      <c r="C336" s="6"/>
      <c r="D336" s="6">
        <f t="shared" si="9"/>
        <v>0</v>
      </c>
      <c r="E336" s="46">
        <v>1</v>
      </c>
      <c r="F336" s="47" t="s">
        <v>2749</v>
      </c>
      <c r="G336" s="45">
        <f t="shared" si="11"/>
        <v>1</v>
      </c>
      <c r="H336" s="129" t="s">
        <v>1255</v>
      </c>
      <c r="I336" s="37" t="s">
        <v>1256</v>
      </c>
      <c r="J336" s="8" t="s">
        <v>1202</v>
      </c>
      <c r="K336" s="10" t="s">
        <v>2389</v>
      </c>
      <c r="L336" s="7">
        <v>300</v>
      </c>
      <c r="M336" s="7">
        <v>1</v>
      </c>
      <c r="N336" s="7">
        <v>1</v>
      </c>
      <c r="O336" s="8" t="s">
        <v>364</v>
      </c>
      <c r="P336" s="76"/>
    </row>
    <row r="337" spans="2:16" ht="16.5">
      <c r="B337" s="5">
        <v>331</v>
      </c>
      <c r="C337" s="6"/>
      <c r="D337" s="6">
        <f t="shared" si="9"/>
        <v>0</v>
      </c>
      <c r="E337" s="46">
        <v>1</v>
      </c>
      <c r="F337" s="47" t="s">
        <v>2749</v>
      </c>
      <c r="G337" s="45">
        <f t="shared" si="11"/>
        <v>1</v>
      </c>
      <c r="H337" s="129" t="s">
        <v>1257</v>
      </c>
      <c r="I337" s="37" t="s">
        <v>1258</v>
      </c>
      <c r="J337" s="8" t="s">
        <v>1210</v>
      </c>
      <c r="K337" s="10" t="s">
        <v>2389</v>
      </c>
      <c r="L337" s="7">
        <v>280</v>
      </c>
      <c r="M337" s="7">
        <v>1</v>
      </c>
      <c r="N337" s="7">
        <v>1</v>
      </c>
      <c r="O337" s="8" t="s">
        <v>1211</v>
      </c>
      <c r="P337" s="76"/>
    </row>
    <row r="338" spans="2:16" ht="16.5">
      <c r="B338" s="5">
        <v>332</v>
      </c>
      <c r="C338" s="6"/>
      <c r="D338" s="6">
        <f t="shared" si="9"/>
        <v>0</v>
      </c>
      <c r="E338" s="46">
        <v>1</v>
      </c>
      <c r="F338" s="47" t="s">
        <v>2749</v>
      </c>
      <c r="G338" s="45">
        <f t="shared" si="11"/>
        <v>1</v>
      </c>
      <c r="H338" s="129" t="s">
        <v>1276</v>
      </c>
      <c r="I338" s="37" t="s">
        <v>1277</v>
      </c>
      <c r="J338" s="8" t="s">
        <v>1202</v>
      </c>
      <c r="K338" s="10" t="s">
        <v>2389</v>
      </c>
      <c r="L338" s="7">
        <v>300</v>
      </c>
      <c r="M338" s="7">
        <v>1</v>
      </c>
      <c r="N338" s="7">
        <v>1</v>
      </c>
      <c r="O338" s="8" t="s">
        <v>97</v>
      </c>
      <c r="P338" s="76"/>
    </row>
    <row r="339" spans="2:16" ht="16.5">
      <c r="B339" s="5">
        <v>333</v>
      </c>
      <c r="C339" s="6"/>
      <c r="D339" s="6">
        <f t="shared" si="9"/>
        <v>0</v>
      </c>
      <c r="E339" s="46">
        <v>1</v>
      </c>
      <c r="F339" s="47" t="s">
        <v>2749</v>
      </c>
      <c r="G339" s="45">
        <f t="shared" si="11"/>
        <v>1</v>
      </c>
      <c r="H339" s="129" t="s">
        <v>1278</v>
      </c>
      <c r="I339" s="37" t="s">
        <v>1279</v>
      </c>
      <c r="J339" s="8" t="s">
        <v>1280</v>
      </c>
      <c r="K339" s="10" t="s">
        <v>2389</v>
      </c>
      <c r="L339" s="7">
        <v>300</v>
      </c>
      <c r="M339" s="7">
        <v>1</v>
      </c>
      <c r="N339" s="7">
        <v>1</v>
      </c>
      <c r="O339" s="8" t="s">
        <v>735</v>
      </c>
      <c r="P339" s="76"/>
    </row>
    <row r="340" spans="2:16" ht="16.5">
      <c r="B340" s="5">
        <v>334</v>
      </c>
      <c r="C340" s="6"/>
      <c r="D340" s="6">
        <f t="shared" si="9"/>
        <v>0</v>
      </c>
      <c r="E340" s="46">
        <v>1</v>
      </c>
      <c r="F340" s="47" t="s">
        <v>2749</v>
      </c>
      <c r="G340" s="45">
        <f t="shared" si="11"/>
        <v>1</v>
      </c>
      <c r="H340" s="129" t="s">
        <v>1281</v>
      </c>
      <c r="I340" s="37" t="s">
        <v>1282</v>
      </c>
      <c r="J340" s="8" t="s">
        <v>1261</v>
      </c>
      <c r="K340" s="10" t="s">
        <v>2389</v>
      </c>
      <c r="L340" s="7">
        <v>300</v>
      </c>
      <c r="M340" s="7">
        <v>1</v>
      </c>
      <c r="N340" s="7">
        <v>1</v>
      </c>
      <c r="O340" s="8" t="s">
        <v>1283</v>
      </c>
      <c r="P340" s="76"/>
    </row>
    <row r="341" spans="2:16" ht="16.5">
      <c r="B341" s="5">
        <v>335</v>
      </c>
      <c r="C341" s="6"/>
      <c r="D341" s="6">
        <f t="shared" si="9"/>
        <v>0</v>
      </c>
      <c r="E341" s="46">
        <v>1</v>
      </c>
      <c r="F341" s="47" t="s">
        <v>2749</v>
      </c>
      <c r="G341" s="45">
        <f t="shared" si="11"/>
        <v>1</v>
      </c>
      <c r="H341" s="129" t="s">
        <v>1284</v>
      </c>
      <c r="I341" s="37" t="s">
        <v>1285</v>
      </c>
      <c r="J341" s="8" t="s">
        <v>1261</v>
      </c>
      <c r="K341" s="10" t="s">
        <v>2389</v>
      </c>
      <c r="L341" s="7">
        <v>300</v>
      </c>
      <c r="M341" s="7">
        <v>1</v>
      </c>
      <c r="N341" s="7">
        <v>1</v>
      </c>
      <c r="O341" s="8" t="s">
        <v>340</v>
      </c>
      <c r="P341" s="76"/>
    </row>
    <row r="342" spans="2:16" ht="16.5">
      <c r="B342" s="5">
        <v>336</v>
      </c>
      <c r="C342" s="6"/>
      <c r="D342" s="6">
        <f t="shared" si="9"/>
        <v>0</v>
      </c>
      <c r="E342" s="46">
        <v>1</v>
      </c>
      <c r="F342" s="47" t="s">
        <v>2749</v>
      </c>
      <c r="G342" s="45">
        <f t="shared" si="11"/>
        <v>1</v>
      </c>
      <c r="H342" s="129" t="s">
        <v>1382</v>
      </c>
      <c r="I342" s="37" t="s">
        <v>1383</v>
      </c>
      <c r="J342" s="8" t="s">
        <v>1202</v>
      </c>
      <c r="K342" s="10" t="s">
        <v>2389</v>
      </c>
      <c r="L342" s="7">
        <v>300</v>
      </c>
      <c r="M342" s="7">
        <v>1</v>
      </c>
      <c r="N342" s="7">
        <v>1</v>
      </c>
      <c r="O342" s="8" t="s">
        <v>756</v>
      </c>
      <c r="P342" s="76"/>
    </row>
    <row r="343" spans="2:16" ht="16.5">
      <c r="B343" s="5">
        <v>337</v>
      </c>
      <c r="C343" s="6"/>
      <c r="D343" s="6">
        <f t="shared" si="9"/>
        <v>0</v>
      </c>
      <c r="E343" s="46">
        <v>1</v>
      </c>
      <c r="F343" s="47" t="s">
        <v>2749</v>
      </c>
      <c r="G343" s="45">
        <f t="shared" si="11"/>
        <v>1</v>
      </c>
      <c r="H343" s="129" t="s">
        <v>1787</v>
      </c>
      <c r="I343" s="37" t="s">
        <v>1788</v>
      </c>
      <c r="J343" s="8" t="s">
        <v>1202</v>
      </c>
      <c r="K343" s="10" t="s">
        <v>2389</v>
      </c>
      <c r="L343" s="7">
        <v>300</v>
      </c>
      <c r="M343" s="7">
        <v>1</v>
      </c>
      <c r="N343" s="7">
        <v>1</v>
      </c>
      <c r="O343" s="8" t="s">
        <v>1789</v>
      </c>
      <c r="P343" s="76"/>
    </row>
    <row r="344" spans="2:16" ht="16.5">
      <c r="B344" s="5">
        <v>338</v>
      </c>
      <c r="C344" s="6"/>
      <c r="D344" s="6">
        <f t="shared" si="9"/>
        <v>0</v>
      </c>
      <c r="E344" s="46">
        <v>1</v>
      </c>
      <c r="F344" s="47" t="s">
        <v>2749</v>
      </c>
      <c r="G344" s="45">
        <f t="shared" si="11"/>
        <v>1</v>
      </c>
      <c r="H344" s="129" t="s">
        <v>1293</v>
      </c>
      <c r="I344" s="37" t="s">
        <v>1294</v>
      </c>
      <c r="J344" s="8" t="s">
        <v>1295</v>
      </c>
      <c r="K344" s="10" t="s">
        <v>2389</v>
      </c>
      <c r="L344" s="7">
        <v>300</v>
      </c>
      <c r="M344" s="7">
        <v>1</v>
      </c>
      <c r="N344" s="7">
        <v>1</v>
      </c>
      <c r="O344" s="8" t="s">
        <v>1296</v>
      </c>
      <c r="P344" s="76"/>
    </row>
    <row r="345" spans="2:16" ht="16.5">
      <c r="B345" s="5">
        <v>339</v>
      </c>
      <c r="C345" s="6"/>
      <c r="D345" s="6">
        <f t="shared" si="9"/>
        <v>0</v>
      </c>
      <c r="E345" s="46">
        <v>1</v>
      </c>
      <c r="F345" s="47" t="s">
        <v>2749</v>
      </c>
      <c r="G345" s="45">
        <f t="shared" si="11"/>
        <v>1</v>
      </c>
      <c r="H345" s="129" t="s">
        <v>1802</v>
      </c>
      <c r="I345" s="37" t="s">
        <v>1803</v>
      </c>
      <c r="J345" s="8" t="s">
        <v>1804</v>
      </c>
      <c r="K345" s="10" t="s">
        <v>2389</v>
      </c>
      <c r="L345" s="7">
        <v>300</v>
      </c>
      <c r="M345" s="7">
        <v>1</v>
      </c>
      <c r="N345" s="7">
        <v>1</v>
      </c>
      <c r="O345" s="8" t="s">
        <v>1805</v>
      </c>
      <c r="P345" s="76"/>
    </row>
    <row r="346" spans="2:16" ht="16.5">
      <c r="B346" s="5">
        <v>340</v>
      </c>
      <c r="C346" s="6"/>
      <c r="D346" s="6">
        <f t="shared" si="9"/>
        <v>0</v>
      </c>
      <c r="E346" s="46">
        <v>1</v>
      </c>
      <c r="F346" s="47" t="s">
        <v>2749</v>
      </c>
      <c r="G346" s="45">
        <f t="shared" si="11"/>
        <v>1</v>
      </c>
      <c r="H346" s="129" t="s">
        <v>1794</v>
      </c>
      <c r="I346" s="37" t="s">
        <v>1795</v>
      </c>
      <c r="J346" s="8" t="s">
        <v>1210</v>
      </c>
      <c r="K346" s="10" t="s">
        <v>2389</v>
      </c>
      <c r="L346" s="7">
        <v>280</v>
      </c>
      <c r="M346" s="7">
        <v>1</v>
      </c>
      <c r="N346" s="7">
        <v>1</v>
      </c>
      <c r="O346" s="8" t="s">
        <v>1796</v>
      </c>
      <c r="P346" s="76"/>
    </row>
    <row r="347" spans="2:16" ht="16.5">
      <c r="B347" s="5">
        <v>341</v>
      </c>
      <c r="C347" s="6">
        <v>1</v>
      </c>
      <c r="D347" s="6">
        <f t="shared" si="9"/>
        <v>1</v>
      </c>
      <c r="E347" s="46">
        <v>1</v>
      </c>
      <c r="F347" s="47" t="s">
        <v>2749</v>
      </c>
      <c r="G347" s="45">
        <f t="shared" si="11"/>
        <v>1</v>
      </c>
      <c r="H347" s="129" t="s">
        <v>1339</v>
      </c>
      <c r="I347" s="37" t="s">
        <v>1340</v>
      </c>
      <c r="J347" s="8" t="s">
        <v>1210</v>
      </c>
      <c r="K347" s="10" t="s">
        <v>2389</v>
      </c>
      <c r="L347" s="7">
        <v>280</v>
      </c>
      <c r="M347" s="7">
        <v>1</v>
      </c>
      <c r="N347" s="7">
        <v>1</v>
      </c>
      <c r="O347" s="8" t="s">
        <v>1211</v>
      </c>
      <c r="P347" s="76"/>
    </row>
    <row r="348" spans="2:16" ht="16.5">
      <c r="B348" s="5">
        <v>342</v>
      </c>
      <c r="C348" s="6"/>
      <c r="D348" s="6">
        <f t="shared" si="9"/>
        <v>0</v>
      </c>
      <c r="E348" s="46">
        <v>1</v>
      </c>
      <c r="F348" s="47" t="s">
        <v>2749</v>
      </c>
      <c r="G348" s="45">
        <f t="shared" si="11"/>
        <v>1</v>
      </c>
      <c r="H348" s="129" t="s">
        <v>1341</v>
      </c>
      <c r="I348" s="37" t="s">
        <v>1342</v>
      </c>
      <c r="J348" s="8" t="s">
        <v>1202</v>
      </c>
      <c r="K348" s="10" t="s">
        <v>2389</v>
      </c>
      <c r="L348" s="7">
        <v>300</v>
      </c>
      <c r="M348" s="7">
        <v>1</v>
      </c>
      <c r="N348" s="7">
        <v>1</v>
      </c>
      <c r="O348" s="8" t="s">
        <v>1211</v>
      </c>
      <c r="P348" s="76"/>
    </row>
    <row r="349" spans="2:16" ht="16.5">
      <c r="B349" s="5">
        <v>343</v>
      </c>
      <c r="C349" s="6"/>
      <c r="D349" s="6">
        <f t="shared" si="9"/>
        <v>0</v>
      </c>
      <c r="E349" s="46">
        <v>1</v>
      </c>
      <c r="F349" s="47" t="s">
        <v>2749</v>
      </c>
      <c r="G349" s="45">
        <f t="shared" si="11"/>
        <v>1</v>
      </c>
      <c r="H349" s="129" t="s">
        <v>1384</v>
      </c>
      <c r="I349" s="37" t="s">
        <v>1385</v>
      </c>
      <c r="J349" s="8" t="s">
        <v>1202</v>
      </c>
      <c r="K349" s="10" t="s">
        <v>2389</v>
      </c>
      <c r="L349" s="7">
        <v>300</v>
      </c>
      <c r="M349" s="7">
        <v>1</v>
      </c>
      <c r="N349" s="7">
        <v>1</v>
      </c>
      <c r="O349" s="8" t="s">
        <v>991</v>
      </c>
      <c r="P349" s="76"/>
    </row>
    <row r="350" spans="2:16" ht="16.5">
      <c r="B350" s="5">
        <v>344</v>
      </c>
      <c r="C350" s="6"/>
      <c r="D350" s="6">
        <f t="shared" si="9"/>
        <v>0</v>
      </c>
      <c r="E350" s="46">
        <v>1</v>
      </c>
      <c r="F350" s="47" t="s">
        <v>2749</v>
      </c>
      <c r="G350" s="45">
        <f t="shared" si="11"/>
        <v>1</v>
      </c>
      <c r="H350" s="129" t="s">
        <v>1783</v>
      </c>
      <c r="I350" s="37" t="s">
        <v>1784</v>
      </c>
      <c r="J350" s="8" t="s">
        <v>1785</v>
      </c>
      <c r="K350" s="10" t="s">
        <v>2389</v>
      </c>
      <c r="L350" s="7">
        <v>320</v>
      </c>
      <c r="M350" s="7">
        <v>1</v>
      </c>
      <c r="N350" s="7">
        <v>1</v>
      </c>
      <c r="O350" s="8" t="s">
        <v>1786</v>
      </c>
      <c r="P350" s="76"/>
    </row>
    <row r="351" spans="2:16" ht="16.5">
      <c r="B351" s="5">
        <v>345</v>
      </c>
      <c r="C351" s="6"/>
      <c r="D351" s="6">
        <f t="shared" si="9"/>
        <v>0</v>
      </c>
      <c r="E351" s="46">
        <v>1</v>
      </c>
      <c r="F351" s="47" t="s">
        <v>2749</v>
      </c>
      <c r="G351" s="45">
        <f t="shared" si="11"/>
        <v>1</v>
      </c>
      <c r="H351" s="129" t="s">
        <v>1386</v>
      </c>
      <c r="I351" s="37" t="s">
        <v>1387</v>
      </c>
      <c r="J351" s="8" t="s">
        <v>1202</v>
      </c>
      <c r="K351" s="10" t="s">
        <v>2389</v>
      </c>
      <c r="L351" s="7">
        <v>300</v>
      </c>
      <c r="M351" s="7">
        <v>1</v>
      </c>
      <c r="N351" s="7">
        <v>1</v>
      </c>
      <c r="O351" s="8" t="s">
        <v>539</v>
      </c>
      <c r="P351" s="76"/>
    </row>
    <row r="352" spans="2:16" ht="16.5">
      <c r="B352" s="5">
        <v>346</v>
      </c>
      <c r="C352" s="6"/>
      <c r="D352" s="6">
        <f t="shared" si="9"/>
        <v>0</v>
      </c>
      <c r="E352" s="46">
        <v>1</v>
      </c>
      <c r="F352" s="47" t="s">
        <v>2749</v>
      </c>
      <c r="G352" s="45">
        <f t="shared" si="11"/>
        <v>1</v>
      </c>
      <c r="H352" s="129" t="s">
        <v>1368</v>
      </c>
      <c r="I352" s="37" t="s">
        <v>1369</v>
      </c>
      <c r="J352" s="8" t="s">
        <v>1370</v>
      </c>
      <c r="K352" s="10" t="s">
        <v>2389</v>
      </c>
      <c r="L352" s="7">
        <v>320</v>
      </c>
      <c r="M352" s="7">
        <v>1</v>
      </c>
      <c r="N352" s="7">
        <v>1</v>
      </c>
      <c r="O352" s="8" t="s">
        <v>185</v>
      </c>
      <c r="P352" s="76"/>
    </row>
    <row r="353" spans="2:16" ht="33">
      <c r="B353" s="5">
        <v>347</v>
      </c>
      <c r="C353" s="6"/>
      <c r="D353" s="6">
        <f t="shared" si="9"/>
        <v>0</v>
      </c>
      <c r="E353" s="46">
        <v>1</v>
      </c>
      <c r="F353" s="47" t="s">
        <v>2749</v>
      </c>
      <c r="G353" s="45">
        <f t="shared" si="11"/>
        <v>1</v>
      </c>
      <c r="H353" s="129" t="s">
        <v>512</v>
      </c>
      <c r="I353" s="37" t="s">
        <v>513</v>
      </c>
      <c r="J353" s="8" t="s">
        <v>514</v>
      </c>
      <c r="K353" s="10" t="s">
        <v>2389</v>
      </c>
      <c r="L353" s="7">
        <v>280</v>
      </c>
      <c r="M353" s="7">
        <v>1</v>
      </c>
      <c r="N353" s="7">
        <v>1</v>
      </c>
      <c r="O353" s="8" t="s">
        <v>515</v>
      </c>
      <c r="P353" s="76"/>
    </row>
    <row r="354" spans="2:16" ht="16.5">
      <c r="B354" s="5">
        <v>348</v>
      </c>
      <c r="C354" s="6"/>
      <c r="D354" s="6">
        <f t="shared" si="9"/>
        <v>0</v>
      </c>
      <c r="E354" s="46">
        <v>1</v>
      </c>
      <c r="F354" s="47" t="s">
        <v>2749</v>
      </c>
      <c r="G354" s="45">
        <f t="shared" si="11"/>
        <v>1</v>
      </c>
      <c r="H354" s="129" t="s">
        <v>1388</v>
      </c>
      <c r="I354" s="37" t="s">
        <v>1389</v>
      </c>
      <c r="J354" s="8" t="s">
        <v>1381</v>
      </c>
      <c r="K354" s="10" t="s">
        <v>2389</v>
      </c>
      <c r="L354" s="7">
        <v>280</v>
      </c>
      <c r="M354" s="7">
        <v>1</v>
      </c>
      <c r="N354" s="7">
        <v>1</v>
      </c>
      <c r="O354" s="8" t="s">
        <v>898</v>
      </c>
      <c r="P354" s="76"/>
    </row>
    <row r="355" spans="2:16" ht="16.5">
      <c r="B355" s="5">
        <v>349</v>
      </c>
      <c r="C355" s="6"/>
      <c r="D355" s="6">
        <f t="shared" si="9"/>
        <v>0</v>
      </c>
      <c r="E355" s="46">
        <v>1</v>
      </c>
      <c r="F355" s="47" t="s">
        <v>2749</v>
      </c>
      <c r="G355" s="45">
        <f t="shared" si="11"/>
        <v>1</v>
      </c>
      <c r="H355" s="129" t="s">
        <v>1800</v>
      </c>
      <c r="I355" s="37" t="s">
        <v>1801</v>
      </c>
      <c r="J355" s="8" t="s">
        <v>1792</v>
      </c>
      <c r="K355" s="10" t="s">
        <v>2389</v>
      </c>
      <c r="L355" s="7">
        <v>250</v>
      </c>
      <c r="M355" s="7">
        <v>1</v>
      </c>
      <c r="N355" s="7">
        <v>1</v>
      </c>
      <c r="O355" s="8" t="s">
        <v>1793</v>
      </c>
      <c r="P355" s="76"/>
    </row>
    <row r="356" spans="2:16" ht="16.5">
      <c r="B356" s="5">
        <v>350</v>
      </c>
      <c r="C356" s="6"/>
      <c r="D356" s="6">
        <f t="shared" si="9"/>
        <v>0</v>
      </c>
      <c r="E356" s="46">
        <v>1</v>
      </c>
      <c r="F356" s="47" t="s">
        <v>2749</v>
      </c>
      <c r="G356" s="45">
        <f t="shared" si="11"/>
        <v>1</v>
      </c>
      <c r="H356" s="129" t="s">
        <v>1797</v>
      </c>
      <c r="I356" s="37" t="s">
        <v>1798</v>
      </c>
      <c r="J356" s="8" t="s">
        <v>1799</v>
      </c>
      <c r="K356" s="10" t="s">
        <v>2389</v>
      </c>
      <c r="L356" s="7">
        <v>300</v>
      </c>
      <c r="M356" s="7">
        <v>1</v>
      </c>
      <c r="N356" s="7">
        <v>1</v>
      </c>
      <c r="O356" s="8" t="s">
        <v>1796</v>
      </c>
      <c r="P356" s="76"/>
    </row>
    <row r="357" spans="2:16" ht="16.5">
      <c r="B357" s="5">
        <v>351</v>
      </c>
      <c r="C357" s="6"/>
      <c r="D357" s="6">
        <f aca="true" t="shared" si="12" ref="D357:D420">C357*G357</f>
        <v>0</v>
      </c>
      <c r="E357" s="46">
        <v>1</v>
      </c>
      <c r="F357" s="47" t="s">
        <v>2749</v>
      </c>
      <c r="G357" s="45">
        <f aca="true" t="shared" si="13" ref="G357:G388">N357</f>
        <v>1</v>
      </c>
      <c r="H357" s="129" t="s">
        <v>1377</v>
      </c>
      <c r="I357" s="37" t="s">
        <v>1378</v>
      </c>
      <c r="J357" s="8" t="s">
        <v>1202</v>
      </c>
      <c r="K357" s="10" t="s">
        <v>2389</v>
      </c>
      <c r="L357" s="7">
        <v>300</v>
      </c>
      <c r="M357" s="7">
        <v>1</v>
      </c>
      <c r="N357" s="7">
        <v>1</v>
      </c>
      <c r="O357" s="8" t="s">
        <v>642</v>
      </c>
      <c r="P357" s="76"/>
    </row>
    <row r="358" spans="2:16" ht="16.5">
      <c r="B358" s="5">
        <v>352</v>
      </c>
      <c r="C358" s="6"/>
      <c r="D358" s="6">
        <f t="shared" si="12"/>
        <v>0</v>
      </c>
      <c r="E358" s="46">
        <v>1</v>
      </c>
      <c r="F358" s="47" t="s">
        <v>2749</v>
      </c>
      <c r="G358" s="45">
        <f t="shared" si="13"/>
        <v>1</v>
      </c>
      <c r="H358" s="129" t="s">
        <v>37</v>
      </c>
      <c r="I358" s="37" t="s">
        <v>38</v>
      </c>
      <c r="J358" s="8" t="s">
        <v>39</v>
      </c>
      <c r="K358" s="10" t="s">
        <v>2387</v>
      </c>
      <c r="L358" s="7">
        <v>280</v>
      </c>
      <c r="M358" s="7">
        <v>1</v>
      </c>
      <c r="N358" s="7">
        <v>1</v>
      </c>
      <c r="O358" s="8" t="s">
        <v>40</v>
      </c>
      <c r="P358" s="76"/>
    </row>
    <row r="359" spans="2:16" ht="16.5">
      <c r="B359" s="5">
        <v>353</v>
      </c>
      <c r="C359" s="6">
        <v>1</v>
      </c>
      <c r="D359" s="6">
        <f t="shared" si="12"/>
        <v>1</v>
      </c>
      <c r="E359" s="46">
        <v>1</v>
      </c>
      <c r="F359" s="47" t="s">
        <v>2749</v>
      </c>
      <c r="G359" s="45">
        <f t="shared" si="13"/>
        <v>1</v>
      </c>
      <c r="H359" s="129" t="s">
        <v>1810</v>
      </c>
      <c r="I359" s="37" t="s">
        <v>1811</v>
      </c>
      <c r="J359" s="8" t="s">
        <v>1019</v>
      </c>
      <c r="K359" s="10" t="s">
        <v>2387</v>
      </c>
      <c r="L359" s="7">
        <v>250</v>
      </c>
      <c r="M359" s="7">
        <v>1</v>
      </c>
      <c r="N359" s="7">
        <v>1</v>
      </c>
      <c r="O359" s="8" t="s">
        <v>1809</v>
      </c>
      <c r="P359" s="76"/>
    </row>
    <row r="360" spans="2:16" ht="16.5">
      <c r="B360" s="5">
        <v>354</v>
      </c>
      <c r="C360" s="6"/>
      <c r="D360" s="6">
        <f t="shared" si="12"/>
        <v>0</v>
      </c>
      <c r="E360" s="46">
        <v>1</v>
      </c>
      <c r="F360" s="47" t="s">
        <v>2749</v>
      </c>
      <c r="G360" s="45">
        <f t="shared" si="13"/>
        <v>1</v>
      </c>
      <c r="H360" s="129" t="s">
        <v>516</v>
      </c>
      <c r="I360" s="37" t="s">
        <v>517</v>
      </c>
      <c r="J360" s="8" t="s">
        <v>518</v>
      </c>
      <c r="K360" s="10" t="s">
        <v>2387</v>
      </c>
      <c r="L360" s="7">
        <v>280</v>
      </c>
      <c r="M360" s="7">
        <v>1</v>
      </c>
      <c r="N360" s="7">
        <v>1</v>
      </c>
      <c r="O360" s="8" t="s">
        <v>66</v>
      </c>
      <c r="P360" s="76"/>
    </row>
    <row r="361" spans="2:16" ht="16.5">
      <c r="B361" s="5">
        <v>355</v>
      </c>
      <c r="C361" s="6">
        <v>1</v>
      </c>
      <c r="D361" s="6">
        <f t="shared" si="12"/>
        <v>4</v>
      </c>
      <c r="E361" s="46">
        <v>1</v>
      </c>
      <c r="F361" s="47" t="s">
        <v>2820</v>
      </c>
      <c r="G361" s="45">
        <f t="shared" si="13"/>
        <v>4</v>
      </c>
      <c r="H361" s="129" t="s">
        <v>1812</v>
      </c>
      <c r="I361" s="37" t="s">
        <v>3243</v>
      </c>
      <c r="J361" s="8" t="s">
        <v>415</v>
      </c>
      <c r="K361" s="10" t="s">
        <v>2387</v>
      </c>
      <c r="L361" s="7">
        <v>880</v>
      </c>
      <c r="M361" s="7">
        <v>1</v>
      </c>
      <c r="N361" s="7">
        <v>4</v>
      </c>
      <c r="O361" s="8" t="s">
        <v>1809</v>
      </c>
      <c r="P361" s="76"/>
    </row>
    <row r="362" spans="2:16" ht="16.5">
      <c r="B362" s="5">
        <v>356</v>
      </c>
      <c r="C362" s="6"/>
      <c r="D362" s="6">
        <f t="shared" si="12"/>
        <v>0</v>
      </c>
      <c r="E362" s="46">
        <v>1</v>
      </c>
      <c r="F362" s="47" t="s">
        <v>2749</v>
      </c>
      <c r="G362" s="45">
        <f t="shared" si="13"/>
        <v>1</v>
      </c>
      <c r="H362" s="129" t="s">
        <v>519</v>
      </c>
      <c r="I362" s="37" t="s">
        <v>520</v>
      </c>
      <c r="J362" s="8" t="s">
        <v>521</v>
      </c>
      <c r="K362" s="10" t="s">
        <v>2387</v>
      </c>
      <c r="L362" s="7">
        <v>360</v>
      </c>
      <c r="M362" s="7">
        <v>1</v>
      </c>
      <c r="N362" s="7">
        <v>1</v>
      </c>
      <c r="O362" s="8" t="s">
        <v>88</v>
      </c>
      <c r="P362" s="76"/>
    </row>
    <row r="363" spans="2:16" ht="16.5">
      <c r="B363" s="5">
        <v>357</v>
      </c>
      <c r="C363" s="6"/>
      <c r="D363" s="6">
        <f t="shared" si="12"/>
        <v>0</v>
      </c>
      <c r="E363" s="46">
        <v>1</v>
      </c>
      <c r="F363" s="47" t="s">
        <v>2749</v>
      </c>
      <c r="G363" s="45">
        <f t="shared" si="13"/>
        <v>1</v>
      </c>
      <c r="H363" s="129" t="s">
        <v>30</v>
      </c>
      <c r="I363" s="37" t="s">
        <v>31</v>
      </c>
      <c r="J363" s="8" t="s">
        <v>32</v>
      </c>
      <c r="K363" s="10" t="s">
        <v>2387</v>
      </c>
      <c r="L363" s="7">
        <v>220</v>
      </c>
      <c r="M363" s="7">
        <v>1</v>
      </c>
      <c r="N363" s="7">
        <v>1</v>
      </c>
      <c r="O363" s="8" t="s">
        <v>29</v>
      </c>
      <c r="P363" s="76"/>
    </row>
    <row r="364" spans="2:16" ht="16.5">
      <c r="B364" s="5">
        <v>358</v>
      </c>
      <c r="C364" s="6">
        <v>1</v>
      </c>
      <c r="D364" s="6">
        <f t="shared" si="12"/>
        <v>1</v>
      </c>
      <c r="E364" s="46">
        <v>1</v>
      </c>
      <c r="F364" s="47" t="s">
        <v>2749</v>
      </c>
      <c r="G364" s="45">
        <f t="shared" si="13"/>
        <v>1</v>
      </c>
      <c r="H364" s="129" t="s">
        <v>522</v>
      </c>
      <c r="I364" s="37" t="s">
        <v>523</v>
      </c>
      <c r="J364" s="8" t="s">
        <v>524</v>
      </c>
      <c r="K364" s="10" t="s">
        <v>2387</v>
      </c>
      <c r="L364" s="7">
        <v>280</v>
      </c>
      <c r="M364" s="7">
        <v>1</v>
      </c>
      <c r="N364" s="7">
        <v>1</v>
      </c>
      <c r="O364" s="8" t="s">
        <v>189</v>
      </c>
      <c r="P364" s="76"/>
    </row>
    <row r="365" spans="2:16" ht="16.5">
      <c r="B365" s="5">
        <v>359</v>
      </c>
      <c r="C365" s="6">
        <v>1</v>
      </c>
      <c r="D365" s="6">
        <f t="shared" si="12"/>
        <v>1</v>
      </c>
      <c r="E365" s="46">
        <v>1</v>
      </c>
      <c r="F365" s="47" t="s">
        <v>2749</v>
      </c>
      <c r="G365" s="45">
        <f t="shared" si="13"/>
        <v>1</v>
      </c>
      <c r="H365" s="129" t="s">
        <v>525</v>
      </c>
      <c r="I365" s="37" t="s">
        <v>526</v>
      </c>
      <c r="J365" s="8" t="s">
        <v>527</v>
      </c>
      <c r="K365" s="10" t="s">
        <v>2387</v>
      </c>
      <c r="L365" s="7">
        <v>320</v>
      </c>
      <c r="M365" s="7">
        <v>1</v>
      </c>
      <c r="N365" s="7">
        <v>1</v>
      </c>
      <c r="O365" s="8" t="s">
        <v>189</v>
      </c>
      <c r="P365" s="76"/>
    </row>
    <row r="366" spans="2:16" ht="16.5">
      <c r="B366" s="5">
        <v>360</v>
      </c>
      <c r="C366" s="6"/>
      <c r="D366" s="6">
        <f t="shared" si="12"/>
        <v>0</v>
      </c>
      <c r="E366" s="46">
        <v>1</v>
      </c>
      <c r="F366" s="47" t="s">
        <v>2749</v>
      </c>
      <c r="G366" s="45">
        <f t="shared" si="13"/>
        <v>1</v>
      </c>
      <c r="H366" s="129" t="s">
        <v>33</v>
      </c>
      <c r="I366" s="37" t="s">
        <v>34</v>
      </c>
      <c r="J366" s="8" t="s">
        <v>35</v>
      </c>
      <c r="K366" s="10" t="s">
        <v>2387</v>
      </c>
      <c r="L366" s="7">
        <v>220</v>
      </c>
      <c r="M366" s="7">
        <v>1</v>
      </c>
      <c r="N366" s="7">
        <v>1</v>
      </c>
      <c r="O366" s="8" t="s">
        <v>36</v>
      </c>
      <c r="P366" s="76"/>
    </row>
    <row r="367" spans="2:16" ht="16.5">
      <c r="B367" s="5">
        <v>361</v>
      </c>
      <c r="C367" s="6"/>
      <c r="D367" s="6">
        <f t="shared" si="12"/>
        <v>0</v>
      </c>
      <c r="E367" s="46">
        <v>1</v>
      </c>
      <c r="F367" s="47" t="s">
        <v>2820</v>
      </c>
      <c r="G367" s="45">
        <f t="shared" si="13"/>
        <v>4</v>
      </c>
      <c r="H367" s="129" t="s">
        <v>1156</v>
      </c>
      <c r="I367" s="37" t="s">
        <v>1157</v>
      </c>
      <c r="J367" s="8" t="s">
        <v>1158</v>
      </c>
      <c r="K367" s="10" t="s">
        <v>2402</v>
      </c>
      <c r="L367" s="7">
        <v>1120</v>
      </c>
      <c r="M367" s="7">
        <v>1</v>
      </c>
      <c r="N367" s="7">
        <v>4</v>
      </c>
      <c r="O367" s="8" t="s">
        <v>1159</v>
      </c>
      <c r="P367" s="76"/>
    </row>
    <row r="368" spans="2:16" ht="16.5">
      <c r="B368" s="5">
        <v>362</v>
      </c>
      <c r="C368" s="6">
        <v>1</v>
      </c>
      <c r="D368" s="6">
        <f t="shared" si="12"/>
        <v>1</v>
      </c>
      <c r="E368" s="46">
        <v>1</v>
      </c>
      <c r="F368" s="47" t="s">
        <v>2749</v>
      </c>
      <c r="G368" s="45">
        <f t="shared" si="13"/>
        <v>1</v>
      </c>
      <c r="H368" s="129" t="s">
        <v>528</v>
      </c>
      <c r="I368" s="37" t="s">
        <v>529</v>
      </c>
      <c r="J368" s="8" t="s">
        <v>530</v>
      </c>
      <c r="K368" s="10" t="s">
        <v>2402</v>
      </c>
      <c r="L368" s="7">
        <v>320</v>
      </c>
      <c r="M368" s="7">
        <v>1</v>
      </c>
      <c r="N368" s="7">
        <v>1</v>
      </c>
      <c r="O368" s="8" t="s">
        <v>531</v>
      </c>
      <c r="P368" s="76"/>
    </row>
    <row r="369" spans="2:16" ht="16.5">
      <c r="B369" s="5">
        <v>363</v>
      </c>
      <c r="C369" s="6">
        <v>1</v>
      </c>
      <c r="D369" s="6">
        <f t="shared" si="12"/>
        <v>1</v>
      </c>
      <c r="E369" s="46">
        <v>1</v>
      </c>
      <c r="F369" s="47" t="s">
        <v>2749</v>
      </c>
      <c r="G369" s="45">
        <f t="shared" si="13"/>
        <v>1</v>
      </c>
      <c r="H369" s="129" t="s">
        <v>532</v>
      </c>
      <c r="I369" s="37" t="s">
        <v>533</v>
      </c>
      <c r="J369" s="8" t="s">
        <v>530</v>
      </c>
      <c r="K369" s="10" t="s">
        <v>2402</v>
      </c>
      <c r="L369" s="7">
        <v>320</v>
      </c>
      <c r="M369" s="7">
        <v>1</v>
      </c>
      <c r="N369" s="7">
        <v>1</v>
      </c>
      <c r="O369" s="8" t="s">
        <v>200</v>
      </c>
      <c r="P369" s="76"/>
    </row>
    <row r="370" spans="2:16" ht="16.5">
      <c r="B370" s="5">
        <v>364</v>
      </c>
      <c r="C370" s="6">
        <v>1</v>
      </c>
      <c r="D370" s="6">
        <f t="shared" si="12"/>
        <v>1</v>
      </c>
      <c r="E370" s="46">
        <v>1</v>
      </c>
      <c r="F370" s="47" t="s">
        <v>2749</v>
      </c>
      <c r="G370" s="45">
        <f t="shared" si="13"/>
        <v>1</v>
      </c>
      <c r="H370" s="129" t="s">
        <v>534</v>
      </c>
      <c r="I370" s="37" t="s">
        <v>535</v>
      </c>
      <c r="J370" s="8" t="s">
        <v>530</v>
      </c>
      <c r="K370" s="10" t="s">
        <v>2402</v>
      </c>
      <c r="L370" s="7">
        <v>320</v>
      </c>
      <c r="M370" s="7">
        <v>1</v>
      </c>
      <c r="N370" s="7">
        <v>1</v>
      </c>
      <c r="O370" s="8" t="s">
        <v>536</v>
      </c>
      <c r="P370" s="76"/>
    </row>
    <row r="371" spans="2:16" ht="16.5">
      <c r="B371" s="5">
        <v>365</v>
      </c>
      <c r="C371" s="6">
        <v>1</v>
      </c>
      <c r="D371" s="6">
        <f t="shared" si="12"/>
        <v>1</v>
      </c>
      <c r="E371" s="46">
        <v>1</v>
      </c>
      <c r="F371" s="47" t="s">
        <v>2749</v>
      </c>
      <c r="G371" s="45">
        <f t="shared" si="13"/>
        <v>1</v>
      </c>
      <c r="H371" s="129" t="s">
        <v>537</v>
      </c>
      <c r="I371" s="37" t="s">
        <v>538</v>
      </c>
      <c r="J371" s="8" t="s">
        <v>120</v>
      </c>
      <c r="K371" s="10" t="s">
        <v>121</v>
      </c>
      <c r="L371" s="7">
        <v>380</v>
      </c>
      <c r="M371" s="7">
        <v>1</v>
      </c>
      <c r="N371" s="7">
        <v>1</v>
      </c>
      <c r="O371" s="8" t="s">
        <v>539</v>
      </c>
      <c r="P371" s="76"/>
    </row>
    <row r="372" spans="2:16" ht="16.5">
      <c r="B372" s="5">
        <v>366</v>
      </c>
      <c r="C372" s="6"/>
      <c r="D372" s="6">
        <f t="shared" si="12"/>
        <v>0</v>
      </c>
      <c r="E372" s="46">
        <v>1</v>
      </c>
      <c r="F372" s="47" t="s">
        <v>2749</v>
      </c>
      <c r="G372" s="45">
        <f t="shared" si="13"/>
        <v>1</v>
      </c>
      <c r="H372" s="129" t="s">
        <v>587</v>
      </c>
      <c r="I372" s="37" t="s">
        <v>588</v>
      </c>
      <c r="J372" s="8" t="s">
        <v>589</v>
      </c>
      <c r="K372" s="10" t="s">
        <v>2386</v>
      </c>
      <c r="L372" s="7">
        <v>300</v>
      </c>
      <c r="M372" s="7">
        <v>1</v>
      </c>
      <c r="N372" s="7">
        <v>1</v>
      </c>
      <c r="O372" s="8" t="s">
        <v>225</v>
      </c>
      <c r="P372" s="76"/>
    </row>
    <row r="373" spans="2:16" ht="16.5">
      <c r="B373" s="5">
        <v>367</v>
      </c>
      <c r="C373" s="6"/>
      <c r="D373" s="6">
        <f t="shared" si="12"/>
        <v>0</v>
      </c>
      <c r="E373" s="46">
        <v>1</v>
      </c>
      <c r="F373" s="47" t="s">
        <v>2749</v>
      </c>
      <c r="G373" s="45">
        <f t="shared" si="13"/>
        <v>1</v>
      </c>
      <c r="H373" s="129" t="s">
        <v>590</v>
      </c>
      <c r="I373" s="37" t="s">
        <v>591</v>
      </c>
      <c r="J373" s="8" t="s">
        <v>592</v>
      </c>
      <c r="K373" s="10" t="s">
        <v>2386</v>
      </c>
      <c r="L373" s="7">
        <v>300</v>
      </c>
      <c r="M373" s="7">
        <v>1</v>
      </c>
      <c r="N373" s="7">
        <v>1</v>
      </c>
      <c r="O373" s="8" t="s">
        <v>593</v>
      </c>
      <c r="P373" s="76"/>
    </row>
    <row r="374" spans="2:16" ht="16.5">
      <c r="B374" s="5">
        <v>368</v>
      </c>
      <c r="C374" s="6"/>
      <c r="D374" s="6">
        <f t="shared" si="12"/>
        <v>0</v>
      </c>
      <c r="E374" s="46">
        <v>1</v>
      </c>
      <c r="F374" s="47" t="s">
        <v>2749</v>
      </c>
      <c r="G374" s="45">
        <f t="shared" si="13"/>
        <v>1</v>
      </c>
      <c r="H374" s="129" t="s">
        <v>544</v>
      </c>
      <c r="I374" s="37" t="s">
        <v>545</v>
      </c>
      <c r="J374" s="8" t="s">
        <v>546</v>
      </c>
      <c r="K374" s="10" t="s">
        <v>2386</v>
      </c>
      <c r="L374" s="7">
        <v>280</v>
      </c>
      <c r="M374" s="7">
        <v>1</v>
      </c>
      <c r="N374" s="7">
        <v>1</v>
      </c>
      <c r="O374" s="8" t="s">
        <v>184</v>
      </c>
      <c r="P374" s="76"/>
    </row>
    <row r="375" spans="2:16" ht="16.5">
      <c r="B375" s="5">
        <v>369</v>
      </c>
      <c r="C375" s="6"/>
      <c r="D375" s="6">
        <f t="shared" si="12"/>
        <v>0</v>
      </c>
      <c r="E375" s="46">
        <v>1</v>
      </c>
      <c r="F375" s="47" t="s">
        <v>2749</v>
      </c>
      <c r="G375" s="45">
        <f t="shared" si="13"/>
        <v>1</v>
      </c>
      <c r="H375" s="129" t="s">
        <v>1857</v>
      </c>
      <c r="I375" s="37" t="s">
        <v>1858</v>
      </c>
      <c r="J375" s="8" t="s">
        <v>837</v>
      </c>
      <c r="K375" s="10" t="s">
        <v>2386</v>
      </c>
      <c r="L375" s="7">
        <v>320</v>
      </c>
      <c r="M375" s="7">
        <v>1</v>
      </c>
      <c r="N375" s="7">
        <v>1</v>
      </c>
      <c r="O375" s="8" t="s">
        <v>1789</v>
      </c>
      <c r="P375" s="76"/>
    </row>
    <row r="376" spans="2:16" ht="16.5">
      <c r="B376" s="5">
        <v>370</v>
      </c>
      <c r="C376" s="6">
        <v>1</v>
      </c>
      <c r="D376" s="6">
        <f t="shared" si="12"/>
        <v>4</v>
      </c>
      <c r="E376" s="46">
        <v>1</v>
      </c>
      <c r="F376" s="47" t="s">
        <v>2820</v>
      </c>
      <c r="G376" s="45">
        <f t="shared" si="13"/>
        <v>4</v>
      </c>
      <c r="H376" s="129" t="s">
        <v>412</v>
      </c>
      <c r="I376" s="37" t="s">
        <v>3249</v>
      </c>
      <c r="J376" s="8" t="s">
        <v>238</v>
      </c>
      <c r="K376" s="10" t="s">
        <v>2386</v>
      </c>
      <c r="L376" s="7">
        <v>1060</v>
      </c>
      <c r="M376" s="7">
        <v>1</v>
      </c>
      <c r="N376" s="7">
        <v>4</v>
      </c>
      <c r="O376" s="8" t="s">
        <v>66</v>
      </c>
      <c r="P376" s="76"/>
    </row>
    <row r="377" spans="2:16" ht="16.5">
      <c r="B377" s="5">
        <v>371</v>
      </c>
      <c r="C377" s="6">
        <v>1</v>
      </c>
      <c r="D377" s="6">
        <f t="shared" si="12"/>
        <v>1</v>
      </c>
      <c r="E377" s="46">
        <v>1</v>
      </c>
      <c r="F377" s="47" t="s">
        <v>2749</v>
      </c>
      <c r="G377" s="45">
        <f t="shared" si="13"/>
        <v>1</v>
      </c>
      <c r="H377" s="129" t="s">
        <v>547</v>
      </c>
      <c r="I377" s="37" t="s">
        <v>548</v>
      </c>
      <c r="J377" s="8" t="s">
        <v>549</v>
      </c>
      <c r="K377" s="10" t="s">
        <v>2386</v>
      </c>
      <c r="L377" s="7">
        <v>280</v>
      </c>
      <c r="M377" s="7">
        <v>1</v>
      </c>
      <c r="N377" s="7">
        <v>1</v>
      </c>
      <c r="O377" s="8" t="s">
        <v>189</v>
      </c>
      <c r="P377" s="76"/>
    </row>
    <row r="378" spans="2:16" ht="16.5">
      <c r="B378" s="5">
        <v>372</v>
      </c>
      <c r="C378" s="6"/>
      <c r="D378" s="6">
        <f t="shared" si="12"/>
        <v>0</v>
      </c>
      <c r="E378" s="46">
        <v>1</v>
      </c>
      <c r="F378" s="47" t="s">
        <v>2820</v>
      </c>
      <c r="G378" s="45">
        <f t="shared" si="13"/>
        <v>4</v>
      </c>
      <c r="H378" s="129" t="s">
        <v>417</v>
      </c>
      <c r="I378" s="37" t="s">
        <v>418</v>
      </c>
      <c r="J378" s="8" t="s">
        <v>415</v>
      </c>
      <c r="K378" s="10" t="s">
        <v>2386</v>
      </c>
      <c r="L378" s="7">
        <v>1000</v>
      </c>
      <c r="M378" s="7">
        <v>1</v>
      </c>
      <c r="N378" s="7">
        <v>4</v>
      </c>
      <c r="O378" s="8" t="s">
        <v>200</v>
      </c>
      <c r="P378" s="76"/>
    </row>
    <row r="379" spans="2:16" ht="16.5">
      <c r="B379" s="5">
        <v>373</v>
      </c>
      <c r="C379" s="6"/>
      <c r="D379" s="6">
        <f t="shared" si="12"/>
        <v>0</v>
      </c>
      <c r="E379" s="46">
        <v>1</v>
      </c>
      <c r="F379" s="47" t="s">
        <v>2749</v>
      </c>
      <c r="G379" s="45">
        <f t="shared" si="13"/>
        <v>1</v>
      </c>
      <c r="H379" s="129" t="s">
        <v>550</v>
      </c>
      <c r="I379" s="37" t="s">
        <v>551</v>
      </c>
      <c r="J379" s="8" t="s">
        <v>552</v>
      </c>
      <c r="K379" s="10" t="s">
        <v>2386</v>
      </c>
      <c r="L379" s="7">
        <v>350</v>
      </c>
      <c r="M379" s="7">
        <v>1</v>
      </c>
      <c r="N379" s="7">
        <v>1</v>
      </c>
      <c r="O379" s="8" t="s">
        <v>553</v>
      </c>
      <c r="P379" s="76"/>
    </row>
    <row r="380" spans="2:16" ht="16.5">
      <c r="B380" s="5">
        <v>374</v>
      </c>
      <c r="C380" s="6"/>
      <c r="D380" s="6">
        <f t="shared" si="12"/>
        <v>0</v>
      </c>
      <c r="E380" s="46">
        <v>1</v>
      </c>
      <c r="F380" s="47" t="s">
        <v>2749</v>
      </c>
      <c r="G380" s="45">
        <f t="shared" si="13"/>
        <v>1</v>
      </c>
      <c r="H380" s="129" t="s">
        <v>554</v>
      </c>
      <c r="I380" s="37" t="s">
        <v>555</v>
      </c>
      <c r="J380" s="8" t="s">
        <v>195</v>
      </c>
      <c r="K380" s="10" t="s">
        <v>2386</v>
      </c>
      <c r="L380" s="7">
        <v>300</v>
      </c>
      <c r="M380" s="7">
        <v>1</v>
      </c>
      <c r="N380" s="7">
        <v>1</v>
      </c>
      <c r="O380" s="8" t="s">
        <v>317</v>
      </c>
      <c r="P380" s="76"/>
    </row>
    <row r="381" spans="2:16" ht="16.5">
      <c r="B381" s="5">
        <v>375</v>
      </c>
      <c r="C381" s="6"/>
      <c r="D381" s="6">
        <f t="shared" si="12"/>
        <v>0</v>
      </c>
      <c r="E381" s="46">
        <v>1</v>
      </c>
      <c r="F381" s="47" t="s">
        <v>2749</v>
      </c>
      <c r="G381" s="45">
        <f t="shared" si="13"/>
        <v>1</v>
      </c>
      <c r="H381" s="129" t="s">
        <v>1813</v>
      </c>
      <c r="I381" s="37" t="s">
        <v>1814</v>
      </c>
      <c r="J381" s="8" t="s">
        <v>195</v>
      </c>
      <c r="K381" s="10" t="s">
        <v>2386</v>
      </c>
      <c r="L381" s="7">
        <v>320</v>
      </c>
      <c r="M381" s="7">
        <v>1</v>
      </c>
      <c r="N381" s="7">
        <v>1</v>
      </c>
      <c r="O381" s="8" t="s">
        <v>1815</v>
      </c>
      <c r="P381" s="76"/>
    </row>
    <row r="382" spans="2:16" ht="16.5">
      <c r="B382" s="5">
        <v>376</v>
      </c>
      <c r="C382" s="6"/>
      <c r="D382" s="6">
        <f t="shared" si="12"/>
        <v>0</v>
      </c>
      <c r="E382" s="46">
        <v>1</v>
      </c>
      <c r="F382" s="47" t="s">
        <v>2820</v>
      </c>
      <c r="G382" s="45">
        <f t="shared" si="13"/>
        <v>5</v>
      </c>
      <c r="H382" s="129" t="s">
        <v>419</v>
      </c>
      <c r="I382" s="37" t="s">
        <v>420</v>
      </c>
      <c r="J382" s="8" t="s">
        <v>421</v>
      </c>
      <c r="K382" s="10" t="s">
        <v>2386</v>
      </c>
      <c r="L382" s="7">
        <v>1600</v>
      </c>
      <c r="M382" s="7">
        <v>1</v>
      </c>
      <c r="N382" s="7">
        <v>5</v>
      </c>
      <c r="O382" s="8" t="s">
        <v>422</v>
      </c>
      <c r="P382" s="76"/>
    </row>
    <row r="383" spans="2:16" ht="16.5">
      <c r="B383" s="5">
        <v>377</v>
      </c>
      <c r="C383" s="6">
        <v>1</v>
      </c>
      <c r="D383" s="6">
        <f t="shared" si="12"/>
        <v>1</v>
      </c>
      <c r="E383" s="46">
        <v>1</v>
      </c>
      <c r="F383" s="47" t="s">
        <v>2749</v>
      </c>
      <c r="G383" s="45">
        <f t="shared" si="13"/>
        <v>1</v>
      </c>
      <c r="H383" s="129" t="s">
        <v>556</v>
      </c>
      <c r="I383" s="37" t="s">
        <v>557</v>
      </c>
      <c r="J383" s="8" t="s">
        <v>558</v>
      </c>
      <c r="K383" s="10" t="s">
        <v>2386</v>
      </c>
      <c r="L383" s="7">
        <v>300</v>
      </c>
      <c r="M383" s="7">
        <v>1</v>
      </c>
      <c r="N383" s="7">
        <v>1</v>
      </c>
      <c r="O383" s="8" t="s">
        <v>47</v>
      </c>
      <c r="P383" s="76"/>
    </row>
    <row r="384" spans="2:16" ht="16.5">
      <c r="B384" s="5">
        <v>378</v>
      </c>
      <c r="C384" s="6">
        <v>1</v>
      </c>
      <c r="D384" s="6">
        <f t="shared" si="12"/>
        <v>5</v>
      </c>
      <c r="E384" s="46">
        <v>1</v>
      </c>
      <c r="F384" s="47" t="s">
        <v>2820</v>
      </c>
      <c r="G384" s="45">
        <f t="shared" si="13"/>
        <v>5</v>
      </c>
      <c r="H384" s="129" t="s">
        <v>423</v>
      </c>
      <c r="I384" s="37" t="s">
        <v>3245</v>
      </c>
      <c r="J384" s="8" t="s">
        <v>424</v>
      </c>
      <c r="K384" s="10" t="s">
        <v>2386</v>
      </c>
      <c r="L384" s="7">
        <v>1500</v>
      </c>
      <c r="M384" s="7">
        <v>1</v>
      </c>
      <c r="N384" s="7">
        <v>5</v>
      </c>
      <c r="O384" s="8" t="s">
        <v>425</v>
      </c>
      <c r="P384" s="76"/>
    </row>
    <row r="385" spans="2:16" ht="16.5">
      <c r="B385" s="5">
        <v>379</v>
      </c>
      <c r="C385" s="6"/>
      <c r="D385" s="6">
        <f t="shared" si="12"/>
        <v>0</v>
      </c>
      <c r="E385" s="46">
        <v>1</v>
      </c>
      <c r="F385" s="47" t="s">
        <v>2749</v>
      </c>
      <c r="G385" s="45">
        <f t="shared" si="13"/>
        <v>1</v>
      </c>
      <c r="H385" s="129" t="s">
        <v>594</v>
      </c>
      <c r="I385" s="37" t="s">
        <v>595</v>
      </c>
      <c r="J385" s="8" t="s">
        <v>596</v>
      </c>
      <c r="K385" s="10" t="s">
        <v>2386</v>
      </c>
      <c r="L385" s="7">
        <v>250</v>
      </c>
      <c r="M385" s="7">
        <v>1</v>
      </c>
      <c r="N385" s="7">
        <v>1</v>
      </c>
      <c r="O385" s="8" t="s">
        <v>597</v>
      </c>
      <c r="P385" s="76"/>
    </row>
    <row r="386" spans="2:16" ht="16.5">
      <c r="B386" s="5">
        <v>380</v>
      </c>
      <c r="C386" s="6">
        <v>1</v>
      </c>
      <c r="D386" s="6">
        <f t="shared" si="12"/>
        <v>1</v>
      </c>
      <c r="E386" s="46">
        <v>1</v>
      </c>
      <c r="F386" s="47" t="s">
        <v>2749</v>
      </c>
      <c r="G386" s="45">
        <f t="shared" si="13"/>
        <v>1</v>
      </c>
      <c r="H386" s="129" t="s">
        <v>559</v>
      </c>
      <c r="I386" s="37" t="s">
        <v>560</v>
      </c>
      <c r="J386" s="8" t="s">
        <v>561</v>
      </c>
      <c r="K386" s="10" t="s">
        <v>2386</v>
      </c>
      <c r="L386" s="7">
        <v>360</v>
      </c>
      <c r="M386" s="7">
        <v>1</v>
      </c>
      <c r="N386" s="7">
        <v>1</v>
      </c>
      <c r="O386" s="8" t="s">
        <v>23</v>
      </c>
      <c r="P386" s="76"/>
    </row>
    <row r="387" spans="2:16" ht="16.5">
      <c r="B387" s="5">
        <v>381</v>
      </c>
      <c r="C387" s="6"/>
      <c r="D387" s="6">
        <f t="shared" si="12"/>
        <v>0</v>
      </c>
      <c r="E387" s="46">
        <v>1</v>
      </c>
      <c r="F387" s="47" t="s">
        <v>2749</v>
      </c>
      <c r="G387" s="45">
        <f t="shared" si="13"/>
        <v>1</v>
      </c>
      <c r="H387" s="129" t="s">
        <v>1826</v>
      </c>
      <c r="I387" s="37" t="s">
        <v>1827</v>
      </c>
      <c r="J387" s="8" t="s">
        <v>1821</v>
      </c>
      <c r="K387" s="10" t="s">
        <v>2386</v>
      </c>
      <c r="L387" s="7">
        <v>300</v>
      </c>
      <c r="M387" s="7">
        <v>1</v>
      </c>
      <c r="N387" s="7">
        <v>1</v>
      </c>
      <c r="O387" s="8" t="s">
        <v>1828</v>
      </c>
      <c r="P387" s="76"/>
    </row>
    <row r="388" spans="2:16" ht="16.5">
      <c r="B388" s="5">
        <v>382</v>
      </c>
      <c r="C388" s="6">
        <v>1</v>
      </c>
      <c r="D388" s="6">
        <f t="shared" si="12"/>
        <v>1</v>
      </c>
      <c r="E388" s="46">
        <v>1</v>
      </c>
      <c r="F388" s="47" t="s">
        <v>2749</v>
      </c>
      <c r="G388" s="45">
        <f t="shared" si="13"/>
        <v>1</v>
      </c>
      <c r="H388" s="129" t="s">
        <v>124</v>
      </c>
      <c r="I388" s="37" t="s">
        <v>125</v>
      </c>
      <c r="J388" s="8" t="s">
        <v>126</v>
      </c>
      <c r="K388" s="10" t="s">
        <v>2386</v>
      </c>
      <c r="L388" s="7">
        <v>300</v>
      </c>
      <c r="M388" s="7">
        <v>1</v>
      </c>
      <c r="N388" s="7">
        <v>1</v>
      </c>
      <c r="O388" s="8" t="s">
        <v>127</v>
      </c>
      <c r="P388" s="76"/>
    </row>
    <row r="389" spans="2:16" ht="16.5">
      <c r="B389" s="5">
        <v>383</v>
      </c>
      <c r="C389" s="6"/>
      <c r="D389" s="6">
        <f t="shared" si="12"/>
        <v>0</v>
      </c>
      <c r="E389" s="46">
        <v>1</v>
      </c>
      <c r="F389" s="47" t="s">
        <v>2749</v>
      </c>
      <c r="G389" s="45">
        <f aca="true" t="shared" si="14" ref="G389:G395">N389</f>
        <v>1</v>
      </c>
      <c r="H389" s="129" t="s">
        <v>1829</v>
      </c>
      <c r="I389" s="37" t="s">
        <v>1830</v>
      </c>
      <c r="J389" s="8" t="s">
        <v>1831</v>
      </c>
      <c r="K389" s="10" t="s">
        <v>2386</v>
      </c>
      <c r="L389" s="7">
        <v>300</v>
      </c>
      <c r="M389" s="7">
        <v>1</v>
      </c>
      <c r="N389" s="7">
        <v>1</v>
      </c>
      <c r="O389" s="8" t="s">
        <v>1832</v>
      </c>
      <c r="P389" s="76"/>
    </row>
    <row r="390" spans="2:16" ht="16.5">
      <c r="B390" s="5">
        <v>384</v>
      </c>
      <c r="C390" s="6">
        <v>1</v>
      </c>
      <c r="D390" s="6">
        <f t="shared" si="12"/>
        <v>4</v>
      </c>
      <c r="E390" s="46">
        <v>1</v>
      </c>
      <c r="F390" s="47" t="s">
        <v>2820</v>
      </c>
      <c r="G390" s="45">
        <f t="shared" si="14"/>
        <v>4</v>
      </c>
      <c r="H390" s="129" t="s">
        <v>426</v>
      </c>
      <c r="I390" s="37" t="s">
        <v>427</v>
      </c>
      <c r="J390" s="8" t="s">
        <v>123</v>
      </c>
      <c r="K390" s="10" t="s">
        <v>2386</v>
      </c>
      <c r="L390" s="7">
        <v>1060</v>
      </c>
      <c r="M390" s="7">
        <v>1</v>
      </c>
      <c r="N390" s="7">
        <v>4</v>
      </c>
      <c r="O390" s="8" t="s">
        <v>428</v>
      </c>
      <c r="P390" s="76"/>
    </row>
    <row r="391" spans="2:16" ht="16.5">
      <c r="B391" s="5">
        <v>385</v>
      </c>
      <c r="C391" s="6">
        <v>1</v>
      </c>
      <c r="D391" s="6">
        <f t="shared" si="12"/>
        <v>3</v>
      </c>
      <c r="E391" s="46">
        <v>1</v>
      </c>
      <c r="F391" s="47" t="s">
        <v>2820</v>
      </c>
      <c r="G391" s="45">
        <f t="shared" si="14"/>
        <v>3</v>
      </c>
      <c r="H391" s="129" t="s">
        <v>399</v>
      </c>
      <c r="I391" s="37" t="s">
        <v>400</v>
      </c>
      <c r="J391" s="8" t="s">
        <v>401</v>
      </c>
      <c r="K391" s="10" t="s">
        <v>2386</v>
      </c>
      <c r="L391" s="7">
        <v>1050</v>
      </c>
      <c r="M391" s="7">
        <v>1</v>
      </c>
      <c r="N391" s="7">
        <v>3</v>
      </c>
      <c r="O391" s="8" t="s">
        <v>402</v>
      </c>
      <c r="P391" s="76"/>
    </row>
    <row r="392" spans="2:16" ht="16.5">
      <c r="B392" s="5">
        <v>386</v>
      </c>
      <c r="C392" s="6"/>
      <c r="D392" s="6">
        <f t="shared" si="12"/>
        <v>0</v>
      </c>
      <c r="E392" s="46">
        <v>1</v>
      </c>
      <c r="F392" s="47" t="s">
        <v>2820</v>
      </c>
      <c r="G392" s="45">
        <f t="shared" si="14"/>
        <v>4</v>
      </c>
      <c r="H392" s="129" t="s">
        <v>2639</v>
      </c>
      <c r="I392" s="37" t="s">
        <v>3247</v>
      </c>
      <c r="J392" s="8" t="s">
        <v>2640</v>
      </c>
      <c r="K392" s="10" t="s">
        <v>2386</v>
      </c>
      <c r="L392" s="7">
        <v>940</v>
      </c>
      <c r="M392" s="7">
        <v>1</v>
      </c>
      <c r="N392" s="7">
        <v>4</v>
      </c>
      <c r="O392" s="8" t="s">
        <v>597</v>
      </c>
      <c r="P392" s="76"/>
    </row>
    <row r="393" spans="2:16" ht="16.5">
      <c r="B393" s="5">
        <v>387</v>
      </c>
      <c r="C393" s="6"/>
      <c r="D393" s="6">
        <f t="shared" si="12"/>
        <v>0</v>
      </c>
      <c r="E393" s="46">
        <v>1</v>
      </c>
      <c r="F393" s="47" t="s">
        <v>2820</v>
      </c>
      <c r="G393" s="45">
        <f t="shared" si="14"/>
        <v>4</v>
      </c>
      <c r="H393" s="129" t="s">
        <v>2635</v>
      </c>
      <c r="I393" s="37" t="s">
        <v>2636</v>
      </c>
      <c r="J393" s="8" t="s">
        <v>2637</v>
      </c>
      <c r="K393" s="10" t="s">
        <v>2386</v>
      </c>
      <c r="L393" s="7">
        <v>1030</v>
      </c>
      <c r="M393" s="7">
        <v>1</v>
      </c>
      <c r="N393" s="7">
        <v>4</v>
      </c>
      <c r="O393" s="8" t="s">
        <v>2638</v>
      </c>
      <c r="P393" s="76"/>
    </row>
    <row r="394" spans="2:16" ht="16.5">
      <c r="B394" s="5">
        <v>388</v>
      </c>
      <c r="C394" s="6"/>
      <c r="D394" s="6">
        <f t="shared" si="12"/>
        <v>0</v>
      </c>
      <c r="E394" s="46">
        <v>1</v>
      </c>
      <c r="F394" s="47" t="s">
        <v>2749</v>
      </c>
      <c r="G394" s="45">
        <f t="shared" si="14"/>
        <v>1</v>
      </c>
      <c r="H394" s="129" t="s">
        <v>562</v>
      </c>
      <c r="I394" s="37" t="s">
        <v>563</v>
      </c>
      <c r="J394" s="8" t="s">
        <v>564</v>
      </c>
      <c r="K394" s="10" t="s">
        <v>2386</v>
      </c>
      <c r="L394" s="7">
        <v>260</v>
      </c>
      <c r="M394" s="7">
        <v>1</v>
      </c>
      <c r="N394" s="7">
        <v>1</v>
      </c>
      <c r="O394" s="8" t="s">
        <v>66</v>
      </c>
      <c r="P394" s="76"/>
    </row>
    <row r="395" spans="2:16" ht="16.5">
      <c r="B395" s="5">
        <v>389</v>
      </c>
      <c r="C395" s="6"/>
      <c r="D395" s="6">
        <f t="shared" si="12"/>
        <v>0</v>
      </c>
      <c r="E395" s="46">
        <v>1</v>
      </c>
      <c r="F395" s="47" t="s">
        <v>2749</v>
      </c>
      <c r="G395" s="45">
        <f t="shared" si="14"/>
        <v>1</v>
      </c>
      <c r="H395" s="129" t="s">
        <v>1393</v>
      </c>
      <c r="I395" s="37" t="s">
        <v>1394</v>
      </c>
      <c r="J395" s="8" t="s">
        <v>442</v>
      </c>
      <c r="K395" s="10" t="s">
        <v>2386</v>
      </c>
      <c r="L395" s="7">
        <v>320</v>
      </c>
      <c r="M395" s="7">
        <v>1</v>
      </c>
      <c r="N395" s="7">
        <v>1</v>
      </c>
      <c r="O395" s="8" t="s">
        <v>531</v>
      </c>
      <c r="P395" s="76"/>
    </row>
    <row r="396" spans="2:16" ht="16.5">
      <c r="B396" s="5">
        <v>390</v>
      </c>
      <c r="C396" s="6"/>
      <c r="D396" s="6">
        <f t="shared" si="12"/>
        <v>0</v>
      </c>
      <c r="E396" s="46">
        <v>1</v>
      </c>
      <c r="F396" s="47" t="s">
        <v>2820</v>
      </c>
      <c r="G396" s="45">
        <v>20</v>
      </c>
      <c r="H396" s="129" t="s">
        <v>1835</v>
      </c>
      <c r="I396" s="37" t="s">
        <v>2936</v>
      </c>
      <c r="J396" s="8" t="s">
        <v>1834</v>
      </c>
      <c r="K396" s="10" t="s">
        <v>2386</v>
      </c>
      <c r="L396" s="7">
        <v>4400</v>
      </c>
      <c r="M396" s="7">
        <v>1</v>
      </c>
      <c r="N396" s="7">
        <v>1</v>
      </c>
      <c r="O396" s="8" t="s">
        <v>1833</v>
      </c>
      <c r="P396" s="76"/>
    </row>
    <row r="397" spans="2:16" ht="16.5">
      <c r="B397" s="5">
        <v>391</v>
      </c>
      <c r="C397" s="6"/>
      <c r="D397" s="6">
        <f t="shared" si="12"/>
        <v>0</v>
      </c>
      <c r="E397" s="46">
        <v>1</v>
      </c>
      <c r="F397" s="47" t="s">
        <v>2820</v>
      </c>
      <c r="G397" s="45">
        <f aca="true" t="shared" si="15" ref="G397:G428">N397</f>
        <v>8</v>
      </c>
      <c r="H397" s="129" t="s">
        <v>440</v>
      </c>
      <c r="I397" s="37" t="s">
        <v>441</v>
      </c>
      <c r="J397" s="8" t="s">
        <v>442</v>
      </c>
      <c r="K397" s="10" t="s">
        <v>2386</v>
      </c>
      <c r="L397" s="7">
        <v>1639</v>
      </c>
      <c r="M397" s="7">
        <v>1</v>
      </c>
      <c r="N397" s="7">
        <v>8</v>
      </c>
      <c r="O397" s="8" t="s">
        <v>443</v>
      </c>
      <c r="P397" s="76"/>
    </row>
    <row r="398" spans="2:16" ht="16.5">
      <c r="B398" s="5">
        <v>392</v>
      </c>
      <c r="C398" s="6"/>
      <c r="D398" s="6">
        <f t="shared" si="12"/>
        <v>0</v>
      </c>
      <c r="E398" s="46">
        <v>1</v>
      </c>
      <c r="F398" s="47" t="s">
        <v>2820</v>
      </c>
      <c r="G398" s="45">
        <f t="shared" si="15"/>
        <v>8</v>
      </c>
      <c r="H398" s="129" t="s">
        <v>444</v>
      </c>
      <c r="I398" s="37" t="s">
        <v>445</v>
      </c>
      <c r="J398" s="8" t="s">
        <v>442</v>
      </c>
      <c r="K398" s="10" t="s">
        <v>2386</v>
      </c>
      <c r="L398" s="7">
        <v>1760</v>
      </c>
      <c r="M398" s="7">
        <v>1</v>
      </c>
      <c r="N398" s="7">
        <v>8</v>
      </c>
      <c r="O398" s="8" t="s">
        <v>443</v>
      </c>
      <c r="P398" s="76"/>
    </row>
    <row r="399" spans="2:16" ht="16.5">
      <c r="B399" s="5">
        <v>393</v>
      </c>
      <c r="C399" s="6"/>
      <c r="D399" s="6">
        <f t="shared" si="12"/>
        <v>0</v>
      </c>
      <c r="E399" s="46">
        <v>1</v>
      </c>
      <c r="F399" s="47" t="s">
        <v>2820</v>
      </c>
      <c r="G399" s="45">
        <f t="shared" si="15"/>
        <v>8</v>
      </c>
      <c r="H399" s="129" t="s">
        <v>446</v>
      </c>
      <c r="I399" s="37" t="s">
        <v>447</v>
      </c>
      <c r="J399" s="8" t="s">
        <v>442</v>
      </c>
      <c r="K399" s="10" t="s">
        <v>2386</v>
      </c>
      <c r="L399" s="7">
        <v>1760</v>
      </c>
      <c r="M399" s="7">
        <v>1</v>
      </c>
      <c r="N399" s="7">
        <v>8</v>
      </c>
      <c r="O399" s="8" t="s">
        <v>443</v>
      </c>
      <c r="P399" s="76"/>
    </row>
    <row r="400" spans="2:16" ht="16.5">
      <c r="B400" s="5">
        <v>394</v>
      </c>
      <c r="C400" s="6"/>
      <c r="D400" s="6">
        <f t="shared" si="12"/>
        <v>0</v>
      </c>
      <c r="E400" s="46">
        <v>1</v>
      </c>
      <c r="F400" s="47" t="s">
        <v>2820</v>
      </c>
      <c r="G400" s="45">
        <f t="shared" si="15"/>
        <v>8</v>
      </c>
      <c r="H400" s="129" t="s">
        <v>448</v>
      </c>
      <c r="I400" s="37" t="s">
        <v>449</v>
      </c>
      <c r="J400" s="8" t="s">
        <v>442</v>
      </c>
      <c r="K400" s="10" t="s">
        <v>2386</v>
      </c>
      <c r="L400" s="7">
        <v>1840</v>
      </c>
      <c r="M400" s="7">
        <v>1</v>
      </c>
      <c r="N400" s="7">
        <v>8</v>
      </c>
      <c r="O400" s="8" t="s">
        <v>443</v>
      </c>
      <c r="P400" s="76"/>
    </row>
    <row r="401" spans="2:16" ht="16.5">
      <c r="B401" s="5">
        <v>395</v>
      </c>
      <c r="C401" s="6"/>
      <c r="D401" s="6">
        <f t="shared" si="12"/>
        <v>0</v>
      </c>
      <c r="E401" s="46">
        <v>1</v>
      </c>
      <c r="F401" s="47" t="s">
        <v>2820</v>
      </c>
      <c r="G401" s="45">
        <f t="shared" si="15"/>
        <v>8</v>
      </c>
      <c r="H401" s="129" t="s">
        <v>450</v>
      </c>
      <c r="I401" s="37" t="s">
        <v>451</v>
      </c>
      <c r="J401" s="8" t="s">
        <v>442</v>
      </c>
      <c r="K401" s="10" t="s">
        <v>2386</v>
      </c>
      <c r="L401" s="7">
        <v>1960</v>
      </c>
      <c r="M401" s="7">
        <v>1</v>
      </c>
      <c r="N401" s="7">
        <v>8</v>
      </c>
      <c r="O401" s="8" t="s">
        <v>443</v>
      </c>
      <c r="P401" s="76"/>
    </row>
    <row r="402" spans="2:16" ht="16.5">
      <c r="B402" s="5">
        <v>396</v>
      </c>
      <c r="C402" s="6"/>
      <c r="D402" s="6">
        <f t="shared" si="12"/>
        <v>0</v>
      </c>
      <c r="E402" s="46">
        <v>1</v>
      </c>
      <c r="F402" s="47" t="s">
        <v>2820</v>
      </c>
      <c r="G402" s="45">
        <f t="shared" si="15"/>
        <v>8</v>
      </c>
      <c r="H402" s="129" t="s">
        <v>452</v>
      </c>
      <c r="I402" s="37" t="s">
        <v>453</v>
      </c>
      <c r="J402" s="8" t="s">
        <v>442</v>
      </c>
      <c r="K402" s="10" t="s">
        <v>2386</v>
      </c>
      <c r="L402" s="7">
        <v>2000</v>
      </c>
      <c r="M402" s="7">
        <v>1</v>
      </c>
      <c r="N402" s="7">
        <v>8</v>
      </c>
      <c r="O402" s="8" t="s">
        <v>443</v>
      </c>
      <c r="P402" s="76"/>
    </row>
    <row r="403" spans="2:16" ht="16.5">
      <c r="B403" s="5">
        <v>397</v>
      </c>
      <c r="C403" s="6"/>
      <c r="D403" s="6">
        <f t="shared" si="12"/>
        <v>0</v>
      </c>
      <c r="E403" s="46">
        <v>1</v>
      </c>
      <c r="F403" s="47" t="s">
        <v>2749</v>
      </c>
      <c r="G403" s="45">
        <f t="shared" si="15"/>
        <v>1</v>
      </c>
      <c r="H403" s="129" t="s">
        <v>1816</v>
      </c>
      <c r="I403" s="37" t="s">
        <v>1817</v>
      </c>
      <c r="J403" s="8" t="s">
        <v>631</v>
      </c>
      <c r="K403" s="10" t="s">
        <v>2386</v>
      </c>
      <c r="L403" s="7">
        <v>350</v>
      </c>
      <c r="M403" s="7">
        <v>1</v>
      </c>
      <c r="N403" s="7">
        <v>1</v>
      </c>
      <c r="O403" s="8" t="s">
        <v>1818</v>
      </c>
      <c r="P403" s="76"/>
    </row>
    <row r="404" spans="2:16" ht="16.5">
      <c r="B404" s="5">
        <v>398</v>
      </c>
      <c r="C404" s="6"/>
      <c r="D404" s="6">
        <f t="shared" si="12"/>
        <v>0</v>
      </c>
      <c r="E404" s="46">
        <v>1</v>
      </c>
      <c r="F404" s="47" t="s">
        <v>2749</v>
      </c>
      <c r="G404" s="45">
        <f t="shared" si="15"/>
        <v>1</v>
      </c>
      <c r="H404" s="129" t="s">
        <v>572</v>
      </c>
      <c r="I404" s="37" t="s">
        <v>573</v>
      </c>
      <c r="J404" s="8" t="s">
        <v>574</v>
      </c>
      <c r="K404" s="10" t="s">
        <v>2386</v>
      </c>
      <c r="L404" s="7">
        <v>280</v>
      </c>
      <c r="M404" s="7">
        <v>1</v>
      </c>
      <c r="N404" s="7">
        <v>1</v>
      </c>
      <c r="O404" s="8" t="s">
        <v>575</v>
      </c>
      <c r="P404" s="76"/>
    </row>
    <row r="405" spans="2:16" ht="16.5">
      <c r="B405" s="5">
        <v>399</v>
      </c>
      <c r="C405" s="6"/>
      <c r="D405" s="6">
        <f t="shared" si="12"/>
        <v>0</v>
      </c>
      <c r="E405" s="46">
        <v>1</v>
      </c>
      <c r="F405" s="47" t="s">
        <v>2749</v>
      </c>
      <c r="G405" s="45">
        <f t="shared" si="15"/>
        <v>1</v>
      </c>
      <c r="H405" s="129" t="s">
        <v>1853</v>
      </c>
      <c r="I405" s="37" t="s">
        <v>1854</v>
      </c>
      <c r="J405" s="8" t="s">
        <v>1855</v>
      </c>
      <c r="K405" s="10" t="s">
        <v>2386</v>
      </c>
      <c r="L405" s="7">
        <v>300</v>
      </c>
      <c r="M405" s="7">
        <v>1</v>
      </c>
      <c r="N405" s="7">
        <v>1</v>
      </c>
      <c r="O405" s="8" t="s">
        <v>1856</v>
      </c>
      <c r="P405" s="76"/>
    </row>
    <row r="406" spans="2:16" ht="16.5">
      <c r="B406" s="5">
        <v>400</v>
      </c>
      <c r="C406" s="6">
        <v>1</v>
      </c>
      <c r="D406" s="6">
        <f t="shared" si="12"/>
        <v>1</v>
      </c>
      <c r="E406" s="46">
        <v>1</v>
      </c>
      <c r="F406" s="47" t="s">
        <v>2749</v>
      </c>
      <c r="G406" s="45">
        <f t="shared" si="15"/>
        <v>1</v>
      </c>
      <c r="H406" s="129" t="s">
        <v>598</v>
      </c>
      <c r="I406" s="37" t="s">
        <v>599</v>
      </c>
      <c r="J406" s="8" t="s">
        <v>238</v>
      </c>
      <c r="K406" s="10" t="s">
        <v>2386</v>
      </c>
      <c r="L406" s="7">
        <v>280</v>
      </c>
      <c r="M406" s="7">
        <v>1</v>
      </c>
      <c r="N406" s="7">
        <v>1</v>
      </c>
      <c r="O406" s="8" t="s">
        <v>600</v>
      </c>
      <c r="P406" s="76"/>
    </row>
    <row r="407" spans="2:16" ht="16.5">
      <c r="B407" s="5">
        <v>401</v>
      </c>
      <c r="C407" s="6"/>
      <c r="D407" s="6">
        <f t="shared" si="12"/>
        <v>0</v>
      </c>
      <c r="E407" s="46">
        <v>1</v>
      </c>
      <c r="F407" s="47" t="s">
        <v>2749</v>
      </c>
      <c r="G407" s="45">
        <f t="shared" si="15"/>
        <v>1</v>
      </c>
      <c r="H407" s="129" t="s">
        <v>1823</v>
      </c>
      <c r="I407" s="37" t="s">
        <v>1824</v>
      </c>
      <c r="J407" s="8" t="s">
        <v>1825</v>
      </c>
      <c r="K407" s="10" t="s">
        <v>2386</v>
      </c>
      <c r="L407" s="7">
        <v>360</v>
      </c>
      <c r="M407" s="7">
        <v>1</v>
      </c>
      <c r="N407" s="7">
        <v>1</v>
      </c>
      <c r="O407" s="8" t="s">
        <v>1789</v>
      </c>
      <c r="P407" s="76"/>
    </row>
    <row r="408" spans="2:16" ht="16.5">
      <c r="B408" s="5">
        <v>402</v>
      </c>
      <c r="C408" s="6"/>
      <c r="D408" s="6">
        <f t="shared" si="12"/>
        <v>0</v>
      </c>
      <c r="E408" s="46">
        <v>1</v>
      </c>
      <c r="F408" s="47" t="s">
        <v>2749</v>
      </c>
      <c r="G408" s="45">
        <f t="shared" si="15"/>
        <v>1</v>
      </c>
      <c r="H408" s="129" t="s">
        <v>1079</v>
      </c>
      <c r="I408" s="37" t="s">
        <v>1080</v>
      </c>
      <c r="J408" s="8" t="s">
        <v>1081</v>
      </c>
      <c r="K408" s="10" t="s">
        <v>2386</v>
      </c>
      <c r="L408" s="7">
        <v>280</v>
      </c>
      <c r="M408" s="7">
        <v>1</v>
      </c>
      <c r="N408" s="7">
        <v>1</v>
      </c>
      <c r="O408" s="8" t="s">
        <v>371</v>
      </c>
      <c r="P408" s="76"/>
    </row>
    <row r="409" spans="2:16" ht="16.5">
      <c r="B409" s="5">
        <v>403</v>
      </c>
      <c r="C409" s="6"/>
      <c r="D409" s="6">
        <f t="shared" si="12"/>
        <v>0</v>
      </c>
      <c r="E409" s="46">
        <v>1</v>
      </c>
      <c r="F409" s="47" t="s">
        <v>2749</v>
      </c>
      <c r="G409" s="45">
        <f t="shared" si="15"/>
        <v>1</v>
      </c>
      <c r="H409" s="129" t="s">
        <v>1819</v>
      </c>
      <c r="I409" s="37" t="s">
        <v>1820</v>
      </c>
      <c r="J409" s="8" t="s">
        <v>1821</v>
      </c>
      <c r="K409" s="10" t="s">
        <v>2386</v>
      </c>
      <c r="L409" s="7">
        <v>300</v>
      </c>
      <c r="M409" s="7">
        <v>1</v>
      </c>
      <c r="N409" s="7">
        <v>1</v>
      </c>
      <c r="O409" s="8" t="s">
        <v>1822</v>
      </c>
      <c r="P409" s="76"/>
    </row>
    <row r="410" spans="2:16" ht="16.5">
      <c r="B410" s="5">
        <v>404</v>
      </c>
      <c r="C410" s="6"/>
      <c r="D410" s="6">
        <f t="shared" si="12"/>
        <v>0</v>
      </c>
      <c r="E410" s="46">
        <v>1</v>
      </c>
      <c r="F410" s="47" t="s">
        <v>2749</v>
      </c>
      <c r="G410" s="45">
        <f t="shared" si="15"/>
        <v>1</v>
      </c>
      <c r="H410" s="129" t="s">
        <v>576</v>
      </c>
      <c r="I410" s="37" t="s">
        <v>577</v>
      </c>
      <c r="J410" s="8" t="s">
        <v>238</v>
      </c>
      <c r="K410" s="10" t="s">
        <v>2386</v>
      </c>
      <c r="L410" s="7">
        <v>280</v>
      </c>
      <c r="M410" s="7">
        <v>1</v>
      </c>
      <c r="N410" s="7">
        <v>1</v>
      </c>
      <c r="O410" s="8" t="s">
        <v>66</v>
      </c>
      <c r="P410" s="76"/>
    </row>
    <row r="411" spans="2:16" ht="16.5">
      <c r="B411" s="5">
        <v>405</v>
      </c>
      <c r="C411" s="6"/>
      <c r="D411" s="6">
        <f t="shared" si="12"/>
        <v>0</v>
      </c>
      <c r="E411" s="46">
        <v>1</v>
      </c>
      <c r="F411" s="47" t="s">
        <v>2820</v>
      </c>
      <c r="G411" s="45">
        <f t="shared" si="15"/>
        <v>7</v>
      </c>
      <c r="H411" s="129" t="s">
        <v>2645</v>
      </c>
      <c r="I411" s="37" t="s">
        <v>2646</v>
      </c>
      <c r="J411" s="8" t="s">
        <v>2647</v>
      </c>
      <c r="K411" s="10" t="s">
        <v>2386</v>
      </c>
      <c r="L411" s="7">
        <v>2360</v>
      </c>
      <c r="M411" s="7">
        <v>1</v>
      </c>
      <c r="N411" s="7">
        <v>7</v>
      </c>
      <c r="O411" s="8" t="s">
        <v>239</v>
      </c>
      <c r="P411" s="76"/>
    </row>
    <row r="412" spans="2:16" ht="16.5">
      <c r="B412" s="5">
        <v>406</v>
      </c>
      <c r="C412" s="6"/>
      <c r="D412" s="6">
        <f t="shared" si="12"/>
        <v>0</v>
      </c>
      <c r="E412" s="46">
        <v>1</v>
      </c>
      <c r="F412" s="47" t="s">
        <v>2749</v>
      </c>
      <c r="G412" s="45">
        <f t="shared" si="15"/>
        <v>1</v>
      </c>
      <c r="H412" s="129" t="s">
        <v>578</v>
      </c>
      <c r="I412" s="37" t="s">
        <v>579</v>
      </c>
      <c r="J412" s="8" t="s">
        <v>580</v>
      </c>
      <c r="K412" s="10" t="s">
        <v>2386</v>
      </c>
      <c r="L412" s="7">
        <v>320</v>
      </c>
      <c r="M412" s="7">
        <v>1</v>
      </c>
      <c r="N412" s="7">
        <v>1</v>
      </c>
      <c r="O412" s="8" t="s">
        <v>189</v>
      </c>
      <c r="P412" s="76"/>
    </row>
    <row r="413" spans="2:16" ht="16.5">
      <c r="B413" s="5">
        <v>407</v>
      </c>
      <c r="C413" s="6"/>
      <c r="D413" s="6">
        <f t="shared" si="12"/>
        <v>0</v>
      </c>
      <c r="E413" s="46">
        <v>1</v>
      </c>
      <c r="F413" s="47" t="s">
        <v>2749</v>
      </c>
      <c r="G413" s="45">
        <f t="shared" si="15"/>
        <v>1</v>
      </c>
      <c r="H413" s="129" t="s">
        <v>1395</v>
      </c>
      <c r="I413" s="37" t="s">
        <v>1396</v>
      </c>
      <c r="J413" s="8" t="s">
        <v>1397</v>
      </c>
      <c r="K413" s="10" t="s">
        <v>389</v>
      </c>
      <c r="L413" s="7">
        <v>260</v>
      </c>
      <c r="M413" s="7">
        <v>1</v>
      </c>
      <c r="N413" s="7">
        <v>1</v>
      </c>
      <c r="O413" s="8" t="s">
        <v>1398</v>
      </c>
      <c r="P413" s="76"/>
    </row>
    <row r="414" spans="2:16" ht="16.5">
      <c r="B414" s="5">
        <v>408</v>
      </c>
      <c r="C414" s="6"/>
      <c r="D414" s="6">
        <f t="shared" si="12"/>
        <v>0</v>
      </c>
      <c r="E414" s="46">
        <v>1</v>
      </c>
      <c r="F414" s="47" t="s">
        <v>2749</v>
      </c>
      <c r="G414" s="45">
        <f t="shared" si="15"/>
        <v>1</v>
      </c>
      <c r="H414" s="129" t="s">
        <v>1399</v>
      </c>
      <c r="I414" s="37" t="s">
        <v>1400</v>
      </c>
      <c r="J414" s="8" t="s">
        <v>1401</v>
      </c>
      <c r="K414" s="10" t="s">
        <v>389</v>
      </c>
      <c r="L414" s="7">
        <v>240</v>
      </c>
      <c r="M414" s="7">
        <v>1</v>
      </c>
      <c r="N414" s="7">
        <v>1</v>
      </c>
      <c r="O414" s="8" t="s">
        <v>1398</v>
      </c>
      <c r="P414" s="76"/>
    </row>
    <row r="415" spans="2:16" ht="16.5">
      <c r="B415" s="5">
        <v>409</v>
      </c>
      <c r="C415" s="6"/>
      <c r="D415" s="6">
        <f t="shared" si="12"/>
        <v>0</v>
      </c>
      <c r="E415" s="46">
        <v>1</v>
      </c>
      <c r="F415" s="47" t="s">
        <v>2749</v>
      </c>
      <c r="G415" s="45">
        <f t="shared" si="15"/>
        <v>1</v>
      </c>
      <c r="H415" s="129" t="s">
        <v>1840</v>
      </c>
      <c r="I415" s="37" t="s">
        <v>1841</v>
      </c>
      <c r="J415" s="8" t="s">
        <v>1842</v>
      </c>
      <c r="K415" s="10" t="s">
        <v>389</v>
      </c>
      <c r="L415" s="7">
        <v>250</v>
      </c>
      <c r="M415" s="7">
        <v>1</v>
      </c>
      <c r="N415" s="7">
        <v>1</v>
      </c>
      <c r="O415" s="8" t="s">
        <v>1843</v>
      </c>
      <c r="P415" s="76"/>
    </row>
    <row r="416" spans="2:16" ht="16.5">
      <c r="B416" s="5">
        <v>410</v>
      </c>
      <c r="C416" s="6"/>
      <c r="D416" s="6">
        <f t="shared" si="12"/>
        <v>0</v>
      </c>
      <c r="E416" s="46">
        <v>1</v>
      </c>
      <c r="F416" s="47" t="s">
        <v>2749</v>
      </c>
      <c r="G416" s="45">
        <f t="shared" si="15"/>
        <v>1</v>
      </c>
      <c r="H416" s="129" t="s">
        <v>1836</v>
      </c>
      <c r="I416" s="37" t="s">
        <v>1837</v>
      </c>
      <c r="J416" s="8" t="s">
        <v>1838</v>
      </c>
      <c r="K416" s="10" t="s">
        <v>389</v>
      </c>
      <c r="L416" s="7">
        <v>300</v>
      </c>
      <c r="M416" s="7">
        <v>1</v>
      </c>
      <c r="N416" s="7">
        <v>1</v>
      </c>
      <c r="O416" s="8" t="s">
        <v>1839</v>
      </c>
      <c r="P416" s="76"/>
    </row>
    <row r="417" spans="2:16" ht="16.5">
      <c r="B417" s="5">
        <v>411</v>
      </c>
      <c r="C417" s="6"/>
      <c r="D417" s="6">
        <f t="shared" si="12"/>
        <v>0</v>
      </c>
      <c r="E417" s="46">
        <v>1</v>
      </c>
      <c r="F417" s="47" t="s">
        <v>2749</v>
      </c>
      <c r="G417" s="45">
        <f t="shared" si="15"/>
        <v>1</v>
      </c>
      <c r="H417" s="129" t="s">
        <v>1844</v>
      </c>
      <c r="I417" s="37" t="s">
        <v>1845</v>
      </c>
      <c r="J417" s="8" t="s">
        <v>1846</v>
      </c>
      <c r="K417" s="10" t="s">
        <v>389</v>
      </c>
      <c r="L417" s="7">
        <v>180</v>
      </c>
      <c r="M417" s="7">
        <v>1</v>
      </c>
      <c r="N417" s="7">
        <v>1</v>
      </c>
      <c r="O417" s="8" t="s">
        <v>1843</v>
      </c>
      <c r="P417" s="76"/>
    </row>
    <row r="418" spans="2:16" ht="16.5">
      <c r="B418" s="5">
        <v>412</v>
      </c>
      <c r="C418" s="6"/>
      <c r="D418" s="6">
        <f t="shared" si="12"/>
        <v>0</v>
      </c>
      <c r="E418" s="46">
        <v>1</v>
      </c>
      <c r="F418" s="47" t="s">
        <v>2749</v>
      </c>
      <c r="G418" s="45">
        <f t="shared" si="15"/>
        <v>1</v>
      </c>
      <c r="H418" s="129" t="s">
        <v>1402</v>
      </c>
      <c r="I418" s="37" t="s">
        <v>1403</v>
      </c>
      <c r="J418" s="8" t="s">
        <v>1404</v>
      </c>
      <c r="K418" s="10" t="s">
        <v>389</v>
      </c>
      <c r="L418" s="7">
        <v>200</v>
      </c>
      <c r="M418" s="7">
        <v>1</v>
      </c>
      <c r="N418" s="7">
        <v>1</v>
      </c>
      <c r="O418" s="8" t="s">
        <v>1398</v>
      </c>
      <c r="P418" s="76"/>
    </row>
    <row r="419" spans="2:16" ht="16.5">
      <c r="B419" s="5">
        <v>413</v>
      </c>
      <c r="C419" s="6"/>
      <c r="D419" s="6">
        <f t="shared" si="12"/>
        <v>0</v>
      </c>
      <c r="E419" s="46">
        <v>1</v>
      </c>
      <c r="F419" s="47" t="s">
        <v>2749</v>
      </c>
      <c r="G419" s="45">
        <f t="shared" si="15"/>
        <v>1</v>
      </c>
      <c r="H419" s="129" t="s">
        <v>1458</v>
      </c>
      <c r="I419" s="37" t="s">
        <v>1459</v>
      </c>
      <c r="J419" s="8" t="s">
        <v>1460</v>
      </c>
      <c r="K419" s="10" t="s">
        <v>389</v>
      </c>
      <c r="L419" s="7">
        <v>260</v>
      </c>
      <c r="M419" s="7">
        <v>1</v>
      </c>
      <c r="N419" s="7">
        <v>1</v>
      </c>
      <c r="O419" s="8" t="s">
        <v>1203</v>
      </c>
      <c r="P419" s="76"/>
    </row>
    <row r="420" spans="2:16" ht="16.5">
      <c r="B420" s="5">
        <v>414</v>
      </c>
      <c r="C420" s="6"/>
      <c r="D420" s="6">
        <f t="shared" si="12"/>
        <v>0</v>
      </c>
      <c r="E420" s="46">
        <v>1</v>
      </c>
      <c r="F420" s="47" t="s">
        <v>2749</v>
      </c>
      <c r="G420" s="45">
        <f t="shared" si="15"/>
        <v>1</v>
      </c>
      <c r="H420" s="129" t="s">
        <v>1405</v>
      </c>
      <c r="I420" s="37" t="s">
        <v>1406</v>
      </c>
      <c r="J420" s="8" t="s">
        <v>1407</v>
      </c>
      <c r="K420" s="10" t="s">
        <v>389</v>
      </c>
      <c r="L420" s="7">
        <v>220</v>
      </c>
      <c r="M420" s="7">
        <v>1</v>
      </c>
      <c r="N420" s="7">
        <v>1</v>
      </c>
      <c r="O420" s="8" t="s">
        <v>1398</v>
      </c>
      <c r="P420" s="76"/>
    </row>
    <row r="421" spans="2:16" ht="16.5">
      <c r="B421" s="5">
        <v>415</v>
      </c>
      <c r="C421" s="6"/>
      <c r="D421" s="6">
        <f aca="true" t="shared" si="16" ref="D421:D484">C421*G421</f>
        <v>0</v>
      </c>
      <c r="E421" s="46">
        <v>1</v>
      </c>
      <c r="F421" s="47" t="s">
        <v>2820</v>
      </c>
      <c r="G421" s="45">
        <f t="shared" si="15"/>
        <v>3</v>
      </c>
      <c r="H421" s="129" t="s">
        <v>386</v>
      </c>
      <c r="I421" s="37" t="s">
        <v>387</v>
      </c>
      <c r="J421" s="8" t="s">
        <v>388</v>
      </c>
      <c r="K421" s="10" t="s">
        <v>389</v>
      </c>
      <c r="L421" s="7">
        <v>840</v>
      </c>
      <c r="M421" s="7">
        <v>1</v>
      </c>
      <c r="N421" s="7">
        <v>3</v>
      </c>
      <c r="O421" s="8" t="s">
        <v>390</v>
      </c>
      <c r="P421" s="76"/>
    </row>
    <row r="422" spans="2:16" ht="16.5">
      <c r="B422" s="5">
        <v>416</v>
      </c>
      <c r="C422" s="6"/>
      <c r="D422" s="6">
        <f t="shared" si="16"/>
        <v>0</v>
      </c>
      <c r="E422" s="46">
        <v>1</v>
      </c>
      <c r="F422" s="47" t="s">
        <v>2820</v>
      </c>
      <c r="G422" s="45">
        <f t="shared" si="15"/>
        <v>3</v>
      </c>
      <c r="H422" s="129" t="s">
        <v>391</v>
      </c>
      <c r="I422" s="37" t="s">
        <v>392</v>
      </c>
      <c r="J422" s="8" t="s">
        <v>388</v>
      </c>
      <c r="K422" s="10" t="s">
        <v>389</v>
      </c>
      <c r="L422" s="7">
        <v>840</v>
      </c>
      <c r="M422" s="7">
        <v>1</v>
      </c>
      <c r="N422" s="7">
        <v>3</v>
      </c>
      <c r="O422" s="8" t="s">
        <v>390</v>
      </c>
      <c r="P422" s="76"/>
    </row>
    <row r="423" spans="2:16" ht="16.5">
      <c r="B423" s="5">
        <v>417</v>
      </c>
      <c r="C423" s="6"/>
      <c r="D423" s="6">
        <f t="shared" si="16"/>
        <v>0</v>
      </c>
      <c r="E423" s="46">
        <v>1</v>
      </c>
      <c r="F423" s="47" t="s">
        <v>2820</v>
      </c>
      <c r="G423" s="45">
        <f t="shared" si="15"/>
        <v>3</v>
      </c>
      <c r="H423" s="129" t="s">
        <v>393</v>
      </c>
      <c r="I423" s="37" t="s">
        <v>394</v>
      </c>
      <c r="J423" s="8" t="s">
        <v>388</v>
      </c>
      <c r="K423" s="10" t="s">
        <v>389</v>
      </c>
      <c r="L423" s="7">
        <v>840</v>
      </c>
      <c r="M423" s="7">
        <v>1</v>
      </c>
      <c r="N423" s="7">
        <v>3</v>
      </c>
      <c r="O423" s="8" t="s">
        <v>390</v>
      </c>
      <c r="P423" s="76"/>
    </row>
    <row r="424" spans="2:16" ht="16.5">
      <c r="B424" s="5">
        <v>418</v>
      </c>
      <c r="C424" s="6"/>
      <c r="D424" s="6">
        <f t="shared" si="16"/>
        <v>0</v>
      </c>
      <c r="E424" s="46">
        <v>1</v>
      </c>
      <c r="F424" s="47" t="s">
        <v>2820</v>
      </c>
      <c r="G424" s="45">
        <f t="shared" si="15"/>
        <v>3</v>
      </c>
      <c r="H424" s="129" t="s">
        <v>395</v>
      </c>
      <c r="I424" s="37" t="s">
        <v>396</v>
      </c>
      <c r="J424" s="8" t="s">
        <v>388</v>
      </c>
      <c r="K424" s="10" t="s">
        <v>389</v>
      </c>
      <c r="L424" s="7">
        <v>840</v>
      </c>
      <c r="M424" s="7">
        <v>1</v>
      </c>
      <c r="N424" s="7">
        <v>3</v>
      </c>
      <c r="O424" s="8" t="s">
        <v>390</v>
      </c>
      <c r="P424" s="76"/>
    </row>
    <row r="425" spans="2:16" ht="16.5">
      <c r="B425" s="5">
        <v>419</v>
      </c>
      <c r="C425" s="6"/>
      <c r="D425" s="6">
        <f t="shared" si="16"/>
        <v>0</v>
      </c>
      <c r="E425" s="46">
        <v>1</v>
      </c>
      <c r="F425" s="47" t="s">
        <v>2820</v>
      </c>
      <c r="G425" s="45">
        <f t="shared" si="15"/>
        <v>3</v>
      </c>
      <c r="H425" s="129" t="s">
        <v>397</v>
      </c>
      <c r="I425" s="37" t="s">
        <v>398</v>
      </c>
      <c r="J425" s="8" t="s">
        <v>388</v>
      </c>
      <c r="K425" s="10" t="s">
        <v>389</v>
      </c>
      <c r="L425" s="7">
        <v>840</v>
      </c>
      <c r="M425" s="7">
        <v>1</v>
      </c>
      <c r="N425" s="7">
        <v>3</v>
      </c>
      <c r="O425" s="8" t="s">
        <v>390</v>
      </c>
      <c r="P425" s="76"/>
    </row>
    <row r="426" spans="2:16" ht="16.5">
      <c r="B426" s="5">
        <v>420</v>
      </c>
      <c r="C426" s="6"/>
      <c r="D426" s="6">
        <f t="shared" si="16"/>
        <v>0</v>
      </c>
      <c r="E426" s="46">
        <v>1</v>
      </c>
      <c r="F426" s="47" t="s">
        <v>2749</v>
      </c>
      <c r="G426" s="45">
        <f t="shared" si="15"/>
        <v>1</v>
      </c>
      <c r="H426" s="129" t="s">
        <v>1850</v>
      </c>
      <c r="I426" s="37" t="s">
        <v>1851</v>
      </c>
      <c r="J426" s="8" t="s">
        <v>1852</v>
      </c>
      <c r="K426" s="10" t="s">
        <v>389</v>
      </c>
      <c r="L426" s="7">
        <v>280</v>
      </c>
      <c r="M426" s="7">
        <v>1</v>
      </c>
      <c r="N426" s="7">
        <v>1</v>
      </c>
      <c r="O426" s="8" t="s">
        <v>1833</v>
      </c>
      <c r="P426" s="76"/>
    </row>
    <row r="427" spans="2:16" ht="16.5">
      <c r="B427" s="5">
        <v>421</v>
      </c>
      <c r="C427" s="6"/>
      <c r="D427" s="6">
        <f t="shared" si="16"/>
        <v>0</v>
      </c>
      <c r="E427" s="46">
        <v>1</v>
      </c>
      <c r="F427" s="47" t="s">
        <v>2749</v>
      </c>
      <c r="G427" s="45">
        <f t="shared" si="15"/>
        <v>1</v>
      </c>
      <c r="H427" s="129" t="s">
        <v>1847</v>
      </c>
      <c r="I427" s="37" t="s">
        <v>1848</v>
      </c>
      <c r="J427" s="8" t="s">
        <v>1849</v>
      </c>
      <c r="K427" s="10" t="s">
        <v>389</v>
      </c>
      <c r="L427" s="7">
        <v>220</v>
      </c>
      <c r="M427" s="7">
        <v>1</v>
      </c>
      <c r="N427" s="7">
        <v>1</v>
      </c>
      <c r="O427" s="8" t="s">
        <v>1839</v>
      </c>
      <c r="P427" s="76"/>
    </row>
    <row r="428" spans="2:16" ht="16.5">
      <c r="B428" s="5">
        <v>422</v>
      </c>
      <c r="C428" s="6">
        <v>1</v>
      </c>
      <c r="D428" s="6">
        <f t="shared" si="16"/>
        <v>1</v>
      </c>
      <c r="E428" s="46">
        <v>1</v>
      </c>
      <c r="F428" s="47" t="s">
        <v>2749</v>
      </c>
      <c r="G428" s="45">
        <f t="shared" si="15"/>
        <v>1</v>
      </c>
      <c r="H428" s="129" t="s">
        <v>1408</v>
      </c>
      <c r="I428" s="37" t="s">
        <v>1409</v>
      </c>
      <c r="J428" s="8" t="s">
        <v>1410</v>
      </c>
      <c r="K428" s="10" t="s">
        <v>604</v>
      </c>
      <c r="L428" s="7">
        <v>280</v>
      </c>
      <c r="M428" s="7">
        <v>1</v>
      </c>
      <c r="N428" s="7">
        <v>1</v>
      </c>
      <c r="O428" s="8" t="s">
        <v>1411</v>
      </c>
      <c r="P428" s="76"/>
    </row>
    <row r="429" spans="2:16" ht="16.5">
      <c r="B429" s="5">
        <v>423</v>
      </c>
      <c r="C429" s="6">
        <v>1</v>
      </c>
      <c r="D429" s="6">
        <f t="shared" si="16"/>
        <v>1</v>
      </c>
      <c r="E429" s="46">
        <v>1</v>
      </c>
      <c r="F429" s="47" t="s">
        <v>2749</v>
      </c>
      <c r="G429" s="45">
        <f aca="true" t="shared" si="17" ref="G429:G460">N429</f>
        <v>1</v>
      </c>
      <c r="H429" s="129" t="s">
        <v>1412</v>
      </c>
      <c r="I429" s="37" t="s">
        <v>1413</v>
      </c>
      <c r="J429" s="8" t="s">
        <v>1410</v>
      </c>
      <c r="K429" s="10" t="s">
        <v>604</v>
      </c>
      <c r="L429" s="7">
        <v>280</v>
      </c>
      <c r="M429" s="7">
        <v>1</v>
      </c>
      <c r="N429" s="7">
        <v>1</v>
      </c>
      <c r="O429" s="8" t="s">
        <v>1411</v>
      </c>
      <c r="P429" s="76"/>
    </row>
    <row r="430" spans="2:16" ht="16.5">
      <c r="B430" s="5">
        <v>424</v>
      </c>
      <c r="C430" s="6">
        <v>1</v>
      </c>
      <c r="D430" s="6">
        <f t="shared" si="16"/>
        <v>1</v>
      </c>
      <c r="E430" s="46">
        <v>1</v>
      </c>
      <c r="F430" s="47" t="s">
        <v>2749</v>
      </c>
      <c r="G430" s="45">
        <f t="shared" si="17"/>
        <v>1</v>
      </c>
      <c r="H430" s="129" t="s">
        <v>1414</v>
      </c>
      <c r="I430" s="37" t="s">
        <v>1415</v>
      </c>
      <c r="J430" s="8" t="s">
        <v>1410</v>
      </c>
      <c r="K430" s="10" t="s">
        <v>604</v>
      </c>
      <c r="L430" s="7">
        <v>280</v>
      </c>
      <c r="M430" s="7">
        <v>1</v>
      </c>
      <c r="N430" s="7">
        <v>1</v>
      </c>
      <c r="O430" s="8" t="s">
        <v>1416</v>
      </c>
      <c r="P430" s="76"/>
    </row>
    <row r="431" spans="2:16" ht="16.5">
      <c r="B431" s="5">
        <v>425</v>
      </c>
      <c r="C431" s="6">
        <v>1</v>
      </c>
      <c r="D431" s="6">
        <f t="shared" si="16"/>
        <v>1</v>
      </c>
      <c r="E431" s="46">
        <v>1</v>
      </c>
      <c r="F431" s="47" t="s">
        <v>2749</v>
      </c>
      <c r="G431" s="45">
        <f t="shared" si="17"/>
        <v>1</v>
      </c>
      <c r="H431" s="129" t="s">
        <v>1417</v>
      </c>
      <c r="I431" s="37" t="s">
        <v>1418</v>
      </c>
      <c r="J431" s="8" t="s">
        <v>1410</v>
      </c>
      <c r="K431" s="10" t="s">
        <v>604</v>
      </c>
      <c r="L431" s="7">
        <v>280</v>
      </c>
      <c r="M431" s="7">
        <v>1</v>
      </c>
      <c r="N431" s="7">
        <v>1</v>
      </c>
      <c r="O431" s="8" t="s">
        <v>1416</v>
      </c>
      <c r="P431" s="76"/>
    </row>
    <row r="432" spans="2:16" ht="16.5">
      <c r="B432" s="5">
        <v>426</v>
      </c>
      <c r="C432" s="6">
        <v>1</v>
      </c>
      <c r="D432" s="6">
        <f t="shared" si="16"/>
        <v>1</v>
      </c>
      <c r="E432" s="46">
        <v>1</v>
      </c>
      <c r="F432" s="47" t="s">
        <v>2749</v>
      </c>
      <c r="G432" s="45">
        <f t="shared" si="17"/>
        <v>1</v>
      </c>
      <c r="H432" s="129" t="s">
        <v>601</v>
      </c>
      <c r="I432" s="37" t="s">
        <v>602</v>
      </c>
      <c r="J432" s="8" t="s">
        <v>603</v>
      </c>
      <c r="K432" s="10" t="s">
        <v>604</v>
      </c>
      <c r="L432" s="7">
        <v>280</v>
      </c>
      <c r="M432" s="7">
        <v>1</v>
      </c>
      <c r="N432" s="7">
        <v>1</v>
      </c>
      <c r="O432" s="8" t="s">
        <v>364</v>
      </c>
      <c r="P432" s="76"/>
    </row>
    <row r="433" spans="2:16" ht="16.5">
      <c r="B433" s="5">
        <v>427</v>
      </c>
      <c r="C433" s="6"/>
      <c r="D433" s="6">
        <f t="shared" si="16"/>
        <v>0</v>
      </c>
      <c r="E433" s="46">
        <v>1</v>
      </c>
      <c r="F433" s="47" t="s">
        <v>2749</v>
      </c>
      <c r="G433" s="45">
        <f t="shared" si="17"/>
        <v>1</v>
      </c>
      <c r="H433" s="129" t="s">
        <v>605</v>
      </c>
      <c r="I433" s="37" t="s">
        <v>606</v>
      </c>
      <c r="J433" s="8" t="s">
        <v>603</v>
      </c>
      <c r="K433" s="10" t="s">
        <v>604</v>
      </c>
      <c r="L433" s="7">
        <v>280</v>
      </c>
      <c r="M433" s="7">
        <v>1</v>
      </c>
      <c r="N433" s="7">
        <v>1</v>
      </c>
      <c r="O433" s="8" t="s">
        <v>364</v>
      </c>
      <c r="P433" s="76"/>
    </row>
    <row r="434" spans="2:16" ht="16.5">
      <c r="B434" s="5">
        <v>428</v>
      </c>
      <c r="C434" s="6"/>
      <c r="D434" s="6">
        <f t="shared" si="16"/>
        <v>0</v>
      </c>
      <c r="E434" s="46">
        <v>1</v>
      </c>
      <c r="F434" s="47" t="s">
        <v>2749</v>
      </c>
      <c r="G434" s="45">
        <f t="shared" si="17"/>
        <v>1</v>
      </c>
      <c r="H434" s="129" t="s">
        <v>1419</v>
      </c>
      <c r="I434" s="37" t="s">
        <v>1420</v>
      </c>
      <c r="J434" s="8" t="s">
        <v>1421</v>
      </c>
      <c r="K434" s="10" t="s">
        <v>604</v>
      </c>
      <c r="L434" s="7">
        <v>350</v>
      </c>
      <c r="M434" s="7">
        <v>1</v>
      </c>
      <c r="N434" s="7">
        <v>1</v>
      </c>
      <c r="O434" s="8" t="s">
        <v>991</v>
      </c>
      <c r="P434" s="76"/>
    </row>
    <row r="435" spans="2:16" ht="16.5">
      <c r="B435" s="5">
        <v>429</v>
      </c>
      <c r="C435" s="6"/>
      <c r="D435" s="6">
        <f t="shared" si="16"/>
        <v>0</v>
      </c>
      <c r="E435" s="46">
        <v>1</v>
      </c>
      <c r="F435" s="47" t="s">
        <v>2749</v>
      </c>
      <c r="G435" s="45">
        <f t="shared" si="17"/>
        <v>1</v>
      </c>
      <c r="H435" s="129" t="s">
        <v>607</v>
      </c>
      <c r="I435" s="37" t="s">
        <v>608</v>
      </c>
      <c r="J435" s="8" t="s">
        <v>603</v>
      </c>
      <c r="K435" s="10" t="s">
        <v>604</v>
      </c>
      <c r="L435" s="7">
        <v>280</v>
      </c>
      <c r="M435" s="7">
        <v>1</v>
      </c>
      <c r="N435" s="7">
        <v>1</v>
      </c>
      <c r="O435" s="8" t="s">
        <v>609</v>
      </c>
      <c r="P435" s="76"/>
    </row>
    <row r="436" spans="2:16" ht="16.5">
      <c r="B436" s="5">
        <v>430</v>
      </c>
      <c r="C436" s="6"/>
      <c r="D436" s="6">
        <f t="shared" si="16"/>
        <v>0</v>
      </c>
      <c r="E436" s="46">
        <v>1</v>
      </c>
      <c r="F436" s="47" t="s">
        <v>2749</v>
      </c>
      <c r="G436" s="45">
        <f t="shared" si="17"/>
        <v>1</v>
      </c>
      <c r="H436" s="129" t="s">
        <v>610</v>
      </c>
      <c r="I436" s="37" t="s">
        <v>611</v>
      </c>
      <c r="J436" s="8" t="s">
        <v>603</v>
      </c>
      <c r="K436" s="10" t="s">
        <v>604</v>
      </c>
      <c r="L436" s="7">
        <v>280</v>
      </c>
      <c r="M436" s="7">
        <v>1</v>
      </c>
      <c r="N436" s="7">
        <v>1</v>
      </c>
      <c r="O436" s="8" t="s">
        <v>609</v>
      </c>
      <c r="P436" s="76"/>
    </row>
    <row r="437" spans="2:16" ht="16.5">
      <c r="B437" s="5">
        <v>431</v>
      </c>
      <c r="C437" s="6"/>
      <c r="D437" s="6">
        <f t="shared" si="16"/>
        <v>0</v>
      </c>
      <c r="E437" s="46">
        <v>1</v>
      </c>
      <c r="F437" s="47" t="s">
        <v>2749</v>
      </c>
      <c r="G437" s="45">
        <f t="shared" si="17"/>
        <v>1</v>
      </c>
      <c r="H437" s="129" t="s">
        <v>1859</v>
      </c>
      <c r="I437" s="37" t="s">
        <v>1860</v>
      </c>
      <c r="J437" s="8" t="s">
        <v>1861</v>
      </c>
      <c r="K437" s="10" t="s">
        <v>604</v>
      </c>
      <c r="L437" s="7">
        <v>350</v>
      </c>
      <c r="M437" s="7">
        <v>1</v>
      </c>
      <c r="N437" s="7">
        <v>1</v>
      </c>
      <c r="O437" s="8" t="s">
        <v>1856</v>
      </c>
      <c r="P437" s="76"/>
    </row>
    <row r="438" spans="2:16" ht="16.5">
      <c r="B438" s="5">
        <v>432</v>
      </c>
      <c r="C438" s="6"/>
      <c r="D438" s="6">
        <f t="shared" si="16"/>
        <v>0</v>
      </c>
      <c r="E438" s="46">
        <v>1</v>
      </c>
      <c r="F438" s="47" t="s">
        <v>2749</v>
      </c>
      <c r="G438" s="45">
        <f t="shared" si="17"/>
        <v>1</v>
      </c>
      <c r="H438" s="129" t="s">
        <v>612</v>
      </c>
      <c r="I438" s="37" t="s">
        <v>613</v>
      </c>
      <c r="J438" s="8" t="s">
        <v>614</v>
      </c>
      <c r="K438" s="10" t="s">
        <v>604</v>
      </c>
      <c r="L438" s="7">
        <v>320</v>
      </c>
      <c r="M438" s="7">
        <v>1</v>
      </c>
      <c r="N438" s="7">
        <v>1</v>
      </c>
      <c r="O438" s="8" t="s">
        <v>615</v>
      </c>
      <c r="P438" s="76"/>
    </row>
    <row r="439" spans="2:16" ht="16.5">
      <c r="B439" s="5">
        <v>433</v>
      </c>
      <c r="C439" s="6"/>
      <c r="D439" s="6">
        <f t="shared" si="16"/>
        <v>0</v>
      </c>
      <c r="E439" s="46">
        <v>1</v>
      </c>
      <c r="F439" s="47" t="s">
        <v>2749</v>
      </c>
      <c r="G439" s="45">
        <f t="shared" si="17"/>
        <v>1</v>
      </c>
      <c r="H439" s="129" t="s">
        <v>1422</v>
      </c>
      <c r="I439" s="37" t="s">
        <v>1423</v>
      </c>
      <c r="J439" s="8" t="s">
        <v>1424</v>
      </c>
      <c r="K439" s="10" t="s">
        <v>604</v>
      </c>
      <c r="L439" s="7">
        <v>320</v>
      </c>
      <c r="M439" s="7">
        <v>1</v>
      </c>
      <c r="N439" s="7">
        <v>1</v>
      </c>
      <c r="O439" s="8" t="s">
        <v>151</v>
      </c>
      <c r="P439" s="76"/>
    </row>
    <row r="440" spans="2:16" ht="16.5">
      <c r="B440" s="5">
        <v>434</v>
      </c>
      <c r="C440" s="6"/>
      <c r="D440" s="6">
        <f t="shared" si="16"/>
        <v>0</v>
      </c>
      <c r="E440" s="46">
        <v>1</v>
      </c>
      <c r="F440" s="47" t="s">
        <v>2749</v>
      </c>
      <c r="G440" s="45">
        <f t="shared" si="17"/>
        <v>1</v>
      </c>
      <c r="H440" s="129" t="s">
        <v>1425</v>
      </c>
      <c r="I440" s="37" t="s">
        <v>1426</v>
      </c>
      <c r="J440" s="8" t="s">
        <v>1427</v>
      </c>
      <c r="K440" s="10" t="s">
        <v>604</v>
      </c>
      <c r="L440" s="7">
        <v>320</v>
      </c>
      <c r="M440" s="7">
        <v>1</v>
      </c>
      <c r="N440" s="7">
        <v>1</v>
      </c>
      <c r="O440" s="8" t="s">
        <v>1428</v>
      </c>
      <c r="P440" s="76"/>
    </row>
    <row r="441" spans="2:16" ht="16.5">
      <c r="B441" s="5">
        <v>435</v>
      </c>
      <c r="C441" s="6"/>
      <c r="D441" s="6">
        <f t="shared" si="16"/>
        <v>0</v>
      </c>
      <c r="E441" s="46">
        <v>1</v>
      </c>
      <c r="F441" s="47" t="s">
        <v>2749</v>
      </c>
      <c r="G441" s="45">
        <f t="shared" si="17"/>
        <v>1</v>
      </c>
      <c r="H441" s="129" t="s">
        <v>1429</v>
      </c>
      <c r="I441" s="37" t="s">
        <v>1430</v>
      </c>
      <c r="J441" s="8" t="s">
        <v>1421</v>
      </c>
      <c r="K441" s="10" t="s">
        <v>604</v>
      </c>
      <c r="L441" s="7">
        <v>350</v>
      </c>
      <c r="M441" s="7">
        <v>1</v>
      </c>
      <c r="N441" s="7">
        <v>1</v>
      </c>
      <c r="O441" s="8" t="s">
        <v>991</v>
      </c>
      <c r="P441" s="76"/>
    </row>
    <row r="442" spans="2:16" ht="16.5">
      <c r="B442" s="5">
        <v>436</v>
      </c>
      <c r="C442" s="6"/>
      <c r="D442" s="6">
        <f t="shared" si="16"/>
        <v>0</v>
      </c>
      <c r="E442" s="46">
        <v>1</v>
      </c>
      <c r="F442" s="47" t="s">
        <v>2749</v>
      </c>
      <c r="G442" s="45">
        <f t="shared" si="17"/>
        <v>1</v>
      </c>
      <c r="H442" s="129" t="s">
        <v>1862</v>
      </c>
      <c r="I442" s="37" t="s">
        <v>1863</v>
      </c>
      <c r="J442" s="8" t="s">
        <v>1861</v>
      </c>
      <c r="K442" s="10" t="s">
        <v>604</v>
      </c>
      <c r="L442" s="7">
        <v>350</v>
      </c>
      <c r="M442" s="7">
        <v>1</v>
      </c>
      <c r="N442" s="7">
        <v>1</v>
      </c>
      <c r="O442" s="8" t="s">
        <v>1856</v>
      </c>
      <c r="P442" s="76"/>
    </row>
    <row r="443" spans="2:16" ht="16.5">
      <c r="B443" s="5">
        <v>437</v>
      </c>
      <c r="C443" s="6">
        <v>1</v>
      </c>
      <c r="D443" s="6">
        <f t="shared" si="16"/>
        <v>1</v>
      </c>
      <c r="E443" s="46">
        <v>1</v>
      </c>
      <c r="F443" s="47" t="s">
        <v>2749</v>
      </c>
      <c r="G443" s="45">
        <f t="shared" si="17"/>
        <v>1</v>
      </c>
      <c r="H443" s="129" t="s">
        <v>1431</v>
      </c>
      <c r="I443" s="37" t="s">
        <v>1432</v>
      </c>
      <c r="J443" s="8" t="s">
        <v>1433</v>
      </c>
      <c r="K443" s="10" t="s">
        <v>604</v>
      </c>
      <c r="L443" s="7">
        <v>280</v>
      </c>
      <c r="M443" s="7">
        <v>1</v>
      </c>
      <c r="N443" s="7">
        <v>1</v>
      </c>
      <c r="O443" s="8" t="s">
        <v>668</v>
      </c>
      <c r="P443" s="76"/>
    </row>
    <row r="444" spans="2:16" ht="16.5">
      <c r="B444" s="5">
        <v>438</v>
      </c>
      <c r="C444" s="6">
        <v>1</v>
      </c>
      <c r="D444" s="6">
        <f t="shared" si="16"/>
        <v>1</v>
      </c>
      <c r="E444" s="46">
        <v>1</v>
      </c>
      <c r="F444" s="47" t="s">
        <v>2749</v>
      </c>
      <c r="G444" s="45">
        <f t="shared" si="17"/>
        <v>1</v>
      </c>
      <c r="H444" s="129" t="s">
        <v>1434</v>
      </c>
      <c r="I444" s="37" t="s">
        <v>1435</v>
      </c>
      <c r="J444" s="8" t="s">
        <v>1433</v>
      </c>
      <c r="K444" s="10" t="s">
        <v>604</v>
      </c>
      <c r="L444" s="7">
        <v>280</v>
      </c>
      <c r="M444" s="7">
        <v>1</v>
      </c>
      <c r="N444" s="7">
        <v>1</v>
      </c>
      <c r="O444" s="8" t="s">
        <v>668</v>
      </c>
      <c r="P444" s="76"/>
    </row>
    <row r="445" spans="2:16" ht="16.5">
      <c r="B445" s="5">
        <v>439</v>
      </c>
      <c r="C445" s="6">
        <v>1</v>
      </c>
      <c r="D445" s="6">
        <f t="shared" si="16"/>
        <v>1</v>
      </c>
      <c r="E445" s="46">
        <v>1</v>
      </c>
      <c r="F445" s="47" t="s">
        <v>2749</v>
      </c>
      <c r="G445" s="45">
        <f t="shared" si="17"/>
        <v>1</v>
      </c>
      <c r="H445" s="129" t="s">
        <v>1868</v>
      </c>
      <c r="I445" s="37" t="s">
        <v>1869</v>
      </c>
      <c r="J445" s="8" t="s">
        <v>1870</v>
      </c>
      <c r="K445" s="10" t="s">
        <v>604</v>
      </c>
      <c r="L445" s="7">
        <v>320</v>
      </c>
      <c r="M445" s="7">
        <v>1</v>
      </c>
      <c r="N445" s="7">
        <v>1</v>
      </c>
      <c r="O445" s="8" t="s">
        <v>1856</v>
      </c>
      <c r="P445" s="76"/>
    </row>
    <row r="446" spans="2:16" ht="16.5">
      <c r="B446" s="5">
        <v>440</v>
      </c>
      <c r="C446" s="6">
        <v>1</v>
      </c>
      <c r="D446" s="6">
        <f t="shared" si="16"/>
        <v>1</v>
      </c>
      <c r="E446" s="46">
        <v>1</v>
      </c>
      <c r="F446" s="47" t="s">
        <v>2749</v>
      </c>
      <c r="G446" s="45">
        <f t="shared" si="17"/>
        <v>1</v>
      </c>
      <c r="H446" s="129" t="s">
        <v>1871</v>
      </c>
      <c r="I446" s="37" t="s">
        <v>1872</v>
      </c>
      <c r="J446" s="8" t="s">
        <v>1873</v>
      </c>
      <c r="K446" s="10" t="s">
        <v>604</v>
      </c>
      <c r="L446" s="7">
        <v>320</v>
      </c>
      <c r="M446" s="7">
        <v>1</v>
      </c>
      <c r="N446" s="7">
        <v>1</v>
      </c>
      <c r="O446" s="8" t="s">
        <v>1856</v>
      </c>
      <c r="P446" s="76"/>
    </row>
    <row r="447" spans="2:16" ht="16.5">
      <c r="B447" s="5">
        <v>441</v>
      </c>
      <c r="C447" s="6"/>
      <c r="D447" s="6">
        <f t="shared" si="16"/>
        <v>0</v>
      </c>
      <c r="E447" s="46">
        <v>1</v>
      </c>
      <c r="F447" s="47" t="s">
        <v>2749</v>
      </c>
      <c r="G447" s="45">
        <f t="shared" si="17"/>
        <v>1</v>
      </c>
      <c r="H447" s="129" t="s">
        <v>1864</v>
      </c>
      <c r="I447" s="37" t="s">
        <v>1865</v>
      </c>
      <c r="J447" s="8" t="s">
        <v>1866</v>
      </c>
      <c r="K447" s="10" t="s">
        <v>604</v>
      </c>
      <c r="L447" s="7">
        <v>350</v>
      </c>
      <c r="M447" s="7">
        <v>1</v>
      </c>
      <c r="N447" s="7">
        <v>1</v>
      </c>
      <c r="O447" s="8" t="s">
        <v>1867</v>
      </c>
      <c r="P447" s="76"/>
    </row>
    <row r="448" spans="2:16" ht="16.5">
      <c r="B448" s="5">
        <v>442</v>
      </c>
      <c r="C448" s="6"/>
      <c r="D448" s="6">
        <f t="shared" si="16"/>
        <v>0</v>
      </c>
      <c r="E448" s="46">
        <v>1</v>
      </c>
      <c r="F448" s="47" t="s">
        <v>2749</v>
      </c>
      <c r="G448" s="45">
        <f t="shared" si="17"/>
        <v>1</v>
      </c>
      <c r="H448" s="129" t="s">
        <v>1877</v>
      </c>
      <c r="I448" s="37" t="s">
        <v>1878</v>
      </c>
      <c r="J448" s="8" t="s">
        <v>1879</v>
      </c>
      <c r="K448" s="10" t="s">
        <v>2401</v>
      </c>
      <c r="L448" s="7">
        <v>230</v>
      </c>
      <c r="M448" s="7">
        <v>1</v>
      </c>
      <c r="N448" s="7">
        <v>1</v>
      </c>
      <c r="O448" s="8" t="s">
        <v>1876</v>
      </c>
      <c r="P448" s="76"/>
    </row>
    <row r="449" spans="2:16" ht="16.5">
      <c r="B449" s="5">
        <v>443</v>
      </c>
      <c r="C449" s="6"/>
      <c r="D449" s="6">
        <f t="shared" si="16"/>
        <v>0</v>
      </c>
      <c r="E449" s="46">
        <v>1</v>
      </c>
      <c r="F449" s="47" t="s">
        <v>2749</v>
      </c>
      <c r="G449" s="45">
        <f t="shared" si="17"/>
        <v>1</v>
      </c>
      <c r="H449" s="129" t="s">
        <v>2101</v>
      </c>
      <c r="I449" s="37" t="s">
        <v>2102</v>
      </c>
      <c r="J449" s="8" t="s">
        <v>2103</v>
      </c>
      <c r="K449" s="10" t="s">
        <v>2401</v>
      </c>
      <c r="L449" s="7">
        <v>280</v>
      </c>
      <c r="M449" s="7">
        <v>1</v>
      </c>
      <c r="N449" s="7">
        <v>1</v>
      </c>
      <c r="O449" s="8" t="s">
        <v>2104</v>
      </c>
      <c r="P449" s="76"/>
    </row>
    <row r="450" spans="2:16" ht="16.5">
      <c r="B450" s="5">
        <v>444</v>
      </c>
      <c r="C450" s="6"/>
      <c r="D450" s="6">
        <f t="shared" si="16"/>
        <v>0</v>
      </c>
      <c r="E450" s="46">
        <v>1</v>
      </c>
      <c r="F450" s="47" t="s">
        <v>2820</v>
      </c>
      <c r="G450" s="45">
        <f t="shared" si="17"/>
        <v>4</v>
      </c>
      <c r="H450" s="129" t="s">
        <v>2133</v>
      </c>
      <c r="I450" s="37" t="s">
        <v>3244</v>
      </c>
      <c r="J450" s="8" t="s">
        <v>618</v>
      </c>
      <c r="K450" s="10" t="s">
        <v>2401</v>
      </c>
      <c r="L450" s="7">
        <v>920</v>
      </c>
      <c r="M450" s="7">
        <v>1</v>
      </c>
      <c r="N450" s="7">
        <v>4</v>
      </c>
      <c r="O450" s="8" t="s">
        <v>352</v>
      </c>
      <c r="P450" s="76"/>
    </row>
    <row r="451" spans="2:16" ht="16.5">
      <c r="B451" s="5">
        <v>445</v>
      </c>
      <c r="C451" s="6"/>
      <c r="D451" s="6">
        <f t="shared" si="16"/>
        <v>0</v>
      </c>
      <c r="E451" s="46">
        <v>1</v>
      </c>
      <c r="F451" s="47" t="s">
        <v>2749</v>
      </c>
      <c r="G451" s="45">
        <f t="shared" si="17"/>
        <v>1</v>
      </c>
      <c r="H451" s="129" t="s">
        <v>2109</v>
      </c>
      <c r="I451" s="37" t="s">
        <v>2110</v>
      </c>
      <c r="J451" s="8" t="s">
        <v>381</v>
      </c>
      <c r="K451" s="10" t="s">
        <v>2401</v>
      </c>
      <c r="L451" s="7">
        <v>260</v>
      </c>
      <c r="M451" s="7">
        <v>1</v>
      </c>
      <c r="N451" s="7">
        <v>1</v>
      </c>
      <c r="O451" s="8" t="s">
        <v>2111</v>
      </c>
      <c r="P451" s="76"/>
    </row>
    <row r="452" spans="2:16" ht="16.5">
      <c r="B452" s="5">
        <v>446</v>
      </c>
      <c r="C452" s="6"/>
      <c r="D452" s="6">
        <f t="shared" si="16"/>
        <v>0</v>
      </c>
      <c r="E452" s="46">
        <v>1</v>
      </c>
      <c r="F452" s="47" t="s">
        <v>2749</v>
      </c>
      <c r="G452" s="45">
        <f t="shared" si="17"/>
        <v>1</v>
      </c>
      <c r="H452" s="129" t="s">
        <v>2125</v>
      </c>
      <c r="I452" s="37" t="s">
        <v>2126</v>
      </c>
      <c r="J452" s="8" t="s">
        <v>857</v>
      </c>
      <c r="K452" s="10" t="s">
        <v>2401</v>
      </c>
      <c r="L452" s="7">
        <v>299</v>
      </c>
      <c r="M452" s="7">
        <v>1</v>
      </c>
      <c r="N452" s="7">
        <v>1</v>
      </c>
      <c r="O452" s="8" t="s">
        <v>47</v>
      </c>
      <c r="P452" s="76"/>
    </row>
    <row r="453" spans="2:16" ht="16.5">
      <c r="B453" s="5">
        <v>447</v>
      </c>
      <c r="C453" s="6">
        <v>1</v>
      </c>
      <c r="D453" s="6">
        <f t="shared" si="16"/>
        <v>1</v>
      </c>
      <c r="E453" s="46">
        <v>1</v>
      </c>
      <c r="F453" s="47" t="s">
        <v>2749</v>
      </c>
      <c r="G453" s="45">
        <f t="shared" si="17"/>
        <v>1</v>
      </c>
      <c r="H453" s="129" t="s">
        <v>616</v>
      </c>
      <c r="I453" s="37" t="s">
        <v>617</v>
      </c>
      <c r="J453" s="8" t="s">
        <v>618</v>
      </c>
      <c r="K453" s="10" t="s">
        <v>2401</v>
      </c>
      <c r="L453" s="7">
        <v>230</v>
      </c>
      <c r="M453" s="7">
        <v>1</v>
      </c>
      <c r="N453" s="7">
        <v>1</v>
      </c>
      <c r="O453" s="8" t="s">
        <v>352</v>
      </c>
      <c r="P453" s="76"/>
    </row>
    <row r="454" spans="2:16" ht="16.5">
      <c r="B454" s="5">
        <v>448</v>
      </c>
      <c r="C454" s="6">
        <v>1</v>
      </c>
      <c r="D454" s="6">
        <f t="shared" si="16"/>
        <v>1</v>
      </c>
      <c r="E454" s="46">
        <v>1</v>
      </c>
      <c r="F454" s="47" t="s">
        <v>2749</v>
      </c>
      <c r="G454" s="45">
        <f t="shared" si="17"/>
        <v>1</v>
      </c>
      <c r="H454" s="129" t="s">
        <v>619</v>
      </c>
      <c r="I454" s="37" t="s">
        <v>620</v>
      </c>
      <c r="J454" s="8" t="s">
        <v>618</v>
      </c>
      <c r="K454" s="10" t="s">
        <v>2401</v>
      </c>
      <c r="L454" s="7">
        <v>230</v>
      </c>
      <c r="M454" s="7">
        <v>1</v>
      </c>
      <c r="N454" s="7">
        <v>1</v>
      </c>
      <c r="O454" s="8" t="s">
        <v>352</v>
      </c>
      <c r="P454" s="76"/>
    </row>
    <row r="455" spans="2:16" ht="16.5">
      <c r="B455" s="5">
        <v>449</v>
      </c>
      <c r="C455" s="6">
        <v>1</v>
      </c>
      <c r="D455" s="6">
        <f t="shared" si="16"/>
        <v>1</v>
      </c>
      <c r="E455" s="46">
        <v>1</v>
      </c>
      <c r="F455" s="47" t="s">
        <v>2749</v>
      </c>
      <c r="G455" s="45">
        <f t="shared" si="17"/>
        <v>1</v>
      </c>
      <c r="H455" s="129" t="s">
        <v>621</v>
      </c>
      <c r="I455" s="37" t="s">
        <v>622</v>
      </c>
      <c r="J455" s="8" t="s">
        <v>618</v>
      </c>
      <c r="K455" s="10" t="s">
        <v>2401</v>
      </c>
      <c r="L455" s="7">
        <v>230</v>
      </c>
      <c r="M455" s="7">
        <v>1</v>
      </c>
      <c r="N455" s="7">
        <v>1</v>
      </c>
      <c r="O455" s="8" t="s">
        <v>352</v>
      </c>
      <c r="P455" s="76"/>
    </row>
    <row r="456" spans="2:16" ht="16.5">
      <c r="B456" s="5">
        <v>450</v>
      </c>
      <c r="C456" s="6">
        <v>1</v>
      </c>
      <c r="D456" s="6">
        <f t="shared" si="16"/>
        <v>1</v>
      </c>
      <c r="E456" s="46">
        <v>1</v>
      </c>
      <c r="F456" s="47" t="s">
        <v>2749</v>
      </c>
      <c r="G456" s="45">
        <f t="shared" si="17"/>
        <v>1</v>
      </c>
      <c r="H456" s="129" t="s">
        <v>623</v>
      </c>
      <c r="I456" s="37" t="s">
        <v>624</v>
      </c>
      <c r="J456" s="8" t="s">
        <v>618</v>
      </c>
      <c r="K456" s="10" t="s">
        <v>2401</v>
      </c>
      <c r="L456" s="7">
        <v>230</v>
      </c>
      <c r="M456" s="7">
        <v>1</v>
      </c>
      <c r="N456" s="7">
        <v>1</v>
      </c>
      <c r="O456" s="8" t="s">
        <v>352</v>
      </c>
      <c r="P456" s="76"/>
    </row>
    <row r="457" spans="2:16" ht="16.5">
      <c r="B457" s="5">
        <v>451</v>
      </c>
      <c r="C457" s="6"/>
      <c r="D457" s="6">
        <f t="shared" si="16"/>
        <v>0</v>
      </c>
      <c r="E457" s="46">
        <v>1</v>
      </c>
      <c r="F457" s="47" t="s">
        <v>2820</v>
      </c>
      <c r="G457" s="45">
        <f t="shared" si="17"/>
        <v>4</v>
      </c>
      <c r="H457" s="129" t="s">
        <v>2078</v>
      </c>
      <c r="I457" s="37" t="s">
        <v>2079</v>
      </c>
      <c r="J457" s="8" t="s">
        <v>2080</v>
      </c>
      <c r="K457" s="10" t="s">
        <v>2401</v>
      </c>
      <c r="L457" s="7">
        <v>1140</v>
      </c>
      <c r="M457" s="7">
        <v>1</v>
      </c>
      <c r="N457" s="7">
        <v>4</v>
      </c>
      <c r="O457" s="8" t="s">
        <v>1876</v>
      </c>
      <c r="P457" s="76"/>
    </row>
    <row r="458" spans="2:16" ht="16.5">
      <c r="B458" s="5">
        <v>452</v>
      </c>
      <c r="C458" s="6"/>
      <c r="D458" s="6">
        <f t="shared" si="16"/>
        <v>0</v>
      </c>
      <c r="E458" s="46">
        <v>1</v>
      </c>
      <c r="F458" s="47" t="s">
        <v>2749</v>
      </c>
      <c r="G458" s="45">
        <f t="shared" si="17"/>
        <v>1</v>
      </c>
      <c r="H458" s="129" t="s">
        <v>2122</v>
      </c>
      <c r="I458" s="37" t="s">
        <v>2123</v>
      </c>
      <c r="J458" s="8" t="s">
        <v>2080</v>
      </c>
      <c r="K458" s="10" t="s">
        <v>2401</v>
      </c>
      <c r="L458" s="7">
        <v>190</v>
      </c>
      <c r="M458" s="7">
        <v>1</v>
      </c>
      <c r="N458" s="7">
        <v>1</v>
      </c>
      <c r="O458" s="8" t="s">
        <v>2124</v>
      </c>
      <c r="P458" s="76"/>
    </row>
    <row r="459" spans="2:16" ht="16.5">
      <c r="B459" s="5">
        <v>453</v>
      </c>
      <c r="C459" s="6"/>
      <c r="D459" s="6">
        <f t="shared" si="16"/>
        <v>0</v>
      </c>
      <c r="E459" s="46">
        <v>1</v>
      </c>
      <c r="F459" s="47" t="s">
        <v>2749</v>
      </c>
      <c r="G459" s="45">
        <f t="shared" si="17"/>
        <v>1</v>
      </c>
      <c r="H459" s="129" t="s">
        <v>1880</v>
      </c>
      <c r="I459" s="37" t="s">
        <v>1881</v>
      </c>
      <c r="J459" s="8" t="s">
        <v>1882</v>
      </c>
      <c r="K459" s="10" t="s">
        <v>2401</v>
      </c>
      <c r="L459" s="7">
        <v>230</v>
      </c>
      <c r="M459" s="7">
        <v>1</v>
      </c>
      <c r="N459" s="7">
        <v>1</v>
      </c>
      <c r="O459" s="8" t="s">
        <v>1856</v>
      </c>
      <c r="P459" s="76"/>
    </row>
    <row r="460" spans="2:16" ht="16.5">
      <c r="B460" s="5">
        <v>454</v>
      </c>
      <c r="C460" s="6"/>
      <c r="D460" s="6">
        <f t="shared" si="16"/>
        <v>0</v>
      </c>
      <c r="E460" s="46">
        <v>1</v>
      </c>
      <c r="F460" s="47" t="s">
        <v>2820</v>
      </c>
      <c r="G460" s="45">
        <f t="shared" si="17"/>
        <v>3</v>
      </c>
      <c r="H460" s="129" t="s">
        <v>2116</v>
      </c>
      <c r="I460" s="37" t="s">
        <v>2117</v>
      </c>
      <c r="J460" s="8" t="s">
        <v>2118</v>
      </c>
      <c r="K460" s="10" t="s">
        <v>2401</v>
      </c>
      <c r="L460" s="7">
        <v>840</v>
      </c>
      <c r="M460" s="7">
        <v>1</v>
      </c>
      <c r="N460" s="7">
        <v>3</v>
      </c>
      <c r="O460" s="8" t="s">
        <v>148</v>
      </c>
      <c r="P460" s="76"/>
    </row>
    <row r="461" spans="2:16" ht="16.5">
      <c r="B461" s="5">
        <v>455</v>
      </c>
      <c r="C461" s="6"/>
      <c r="D461" s="6">
        <f t="shared" si="16"/>
        <v>0</v>
      </c>
      <c r="E461" s="46">
        <v>1</v>
      </c>
      <c r="F461" s="47" t="s">
        <v>2749</v>
      </c>
      <c r="G461" s="45">
        <f aca="true" t="shared" si="18" ref="G461:G492">N461</f>
        <v>1</v>
      </c>
      <c r="H461" s="129" t="s">
        <v>2129</v>
      </c>
      <c r="I461" s="37" t="s">
        <v>2130</v>
      </c>
      <c r="J461" s="8" t="s">
        <v>564</v>
      </c>
      <c r="K461" s="10" t="s">
        <v>2401</v>
      </c>
      <c r="L461" s="7">
        <v>250</v>
      </c>
      <c r="M461" s="7">
        <v>1</v>
      </c>
      <c r="N461" s="7">
        <v>1</v>
      </c>
      <c r="O461" s="8" t="s">
        <v>649</v>
      </c>
      <c r="P461" s="76"/>
    </row>
    <row r="462" spans="2:16" ht="16.5">
      <c r="B462" s="5">
        <v>456</v>
      </c>
      <c r="C462" s="6">
        <v>1</v>
      </c>
      <c r="D462" s="6">
        <f t="shared" si="16"/>
        <v>1</v>
      </c>
      <c r="E462" s="46">
        <v>1</v>
      </c>
      <c r="F462" s="47" t="s">
        <v>2749</v>
      </c>
      <c r="G462" s="45">
        <f t="shared" si="18"/>
        <v>1</v>
      </c>
      <c r="H462" s="129" t="s">
        <v>2090</v>
      </c>
      <c r="I462" s="37" t="s">
        <v>2091</v>
      </c>
      <c r="J462" s="8" t="s">
        <v>2092</v>
      </c>
      <c r="K462" s="10" t="s">
        <v>2401</v>
      </c>
      <c r="L462" s="7">
        <v>260</v>
      </c>
      <c r="M462" s="7">
        <v>1</v>
      </c>
      <c r="N462" s="7">
        <v>1</v>
      </c>
      <c r="O462" s="8" t="s">
        <v>2089</v>
      </c>
      <c r="P462" s="76"/>
    </row>
    <row r="463" spans="2:16" ht="16.5">
      <c r="B463" s="5">
        <v>457</v>
      </c>
      <c r="C463" s="6">
        <v>1</v>
      </c>
      <c r="D463" s="6">
        <f t="shared" si="16"/>
        <v>1</v>
      </c>
      <c r="E463" s="46">
        <v>1</v>
      </c>
      <c r="F463" s="47" t="s">
        <v>2749</v>
      </c>
      <c r="G463" s="45">
        <f t="shared" si="18"/>
        <v>1</v>
      </c>
      <c r="H463" s="129" t="s">
        <v>2087</v>
      </c>
      <c r="I463" s="37" t="s">
        <v>2088</v>
      </c>
      <c r="J463" s="8" t="s">
        <v>238</v>
      </c>
      <c r="K463" s="10" t="s">
        <v>2401</v>
      </c>
      <c r="L463" s="7">
        <v>280</v>
      </c>
      <c r="M463" s="7">
        <v>1</v>
      </c>
      <c r="N463" s="7">
        <v>1</v>
      </c>
      <c r="O463" s="8" t="s">
        <v>2089</v>
      </c>
      <c r="P463" s="76"/>
    </row>
    <row r="464" spans="2:16" ht="16.5">
      <c r="B464" s="5">
        <v>458</v>
      </c>
      <c r="C464" s="6"/>
      <c r="D464" s="6">
        <f t="shared" si="16"/>
        <v>0</v>
      </c>
      <c r="E464" s="46">
        <v>1</v>
      </c>
      <c r="F464" s="47" t="s">
        <v>2749</v>
      </c>
      <c r="G464" s="45">
        <f t="shared" si="18"/>
        <v>1</v>
      </c>
      <c r="H464" s="129" t="s">
        <v>2134</v>
      </c>
      <c r="I464" s="37" t="s">
        <v>2135</v>
      </c>
      <c r="J464" s="8" t="s">
        <v>2136</v>
      </c>
      <c r="K464" s="10" t="s">
        <v>2401</v>
      </c>
      <c r="L464" s="7">
        <v>250</v>
      </c>
      <c r="M464" s="7">
        <v>1</v>
      </c>
      <c r="N464" s="7">
        <v>1</v>
      </c>
      <c r="O464" s="8" t="s">
        <v>2137</v>
      </c>
      <c r="P464" s="76"/>
    </row>
    <row r="465" spans="2:16" ht="16.5">
      <c r="B465" s="5">
        <v>459</v>
      </c>
      <c r="C465" s="6"/>
      <c r="D465" s="6">
        <f t="shared" si="16"/>
        <v>0</v>
      </c>
      <c r="E465" s="46">
        <v>1</v>
      </c>
      <c r="F465" s="47" t="s">
        <v>2749</v>
      </c>
      <c r="G465" s="45">
        <f t="shared" si="18"/>
        <v>1</v>
      </c>
      <c r="H465" s="129" t="s">
        <v>2127</v>
      </c>
      <c r="I465" s="37" t="s">
        <v>2128</v>
      </c>
      <c r="J465" s="8" t="s">
        <v>2114</v>
      </c>
      <c r="K465" s="10" t="s">
        <v>2401</v>
      </c>
      <c r="L465" s="7">
        <v>250</v>
      </c>
      <c r="M465" s="7">
        <v>1</v>
      </c>
      <c r="N465" s="7">
        <v>1</v>
      </c>
      <c r="O465" s="8" t="s">
        <v>40</v>
      </c>
      <c r="P465" s="76"/>
    </row>
    <row r="466" spans="2:16" ht="16.5">
      <c r="B466" s="5">
        <v>460</v>
      </c>
      <c r="C466" s="6"/>
      <c r="D466" s="6">
        <f t="shared" si="16"/>
        <v>0</v>
      </c>
      <c r="E466" s="46">
        <v>1</v>
      </c>
      <c r="F466" s="47" t="s">
        <v>2749</v>
      </c>
      <c r="G466" s="45">
        <f t="shared" si="18"/>
        <v>1</v>
      </c>
      <c r="H466" s="129" t="s">
        <v>2093</v>
      </c>
      <c r="I466" s="37" t="s">
        <v>2094</v>
      </c>
      <c r="J466" s="8" t="s">
        <v>564</v>
      </c>
      <c r="K466" s="10" t="s">
        <v>2401</v>
      </c>
      <c r="L466" s="7">
        <v>260</v>
      </c>
      <c r="M466" s="7">
        <v>1</v>
      </c>
      <c r="N466" s="7">
        <v>1</v>
      </c>
      <c r="O466" s="8" t="s">
        <v>2089</v>
      </c>
      <c r="P466" s="76"/>
    </row>
    <row r="467" spans="2:16" ht="16.5">
      <c r="B467" s="5">
        <v>461</v>
      </c>
      <c r="C467" s="6"/>
      <c r="D467" s="6">
        <f t="shared" si="16"/>
        <v>0</v>
      </c>
      <c r="E467" s="46">
        <v>1</v>
      </c>
      <c r="F467" s="47" t="s">
        <v>2820</v>
      </c>
      <c r="G467" s="45">
        <f t="shared" si="18"/>
        <v>4</v>
      </c>
      <c r="H467" s="129" t="s">
        <v>383</v>
      </c>
      <c r="I467" s="37" t="s">
        <v>384</v>
      </c>
      <c r="J467" s="8" t="s">
        <v>385</v>
      </c>
      <c r="K467" s="10" t="s">
        <v>2401</v>
      </c>
      <c r="L467" s="7">
        <v>1440</v>
      </c>
      <c r="M467" s="7">
        <v>1</v>
      </c>
      <c r="N467" s="7">
        <v>4</v>
      </c>
      <c r="O467" s="8" t="s">
        <v>185</v>
      </c>
      <c r="P467" s="76"/>
    </row>
    <row r="468" spans="2:16" ht="16.5">
      <c r="B468" s="5">
        <v>462</v>
      </c>
      <c r="C468" s="6"/>
      <c r="D468" s="6">
        <f t="shared" si="16"/>
        <v>0</v>
      </c>
      <c r="E468" s="46">
        <v>1</v>
      </c>
      <c r="F468" s="47" t="s">
        <v>2749</v>
      </c>
      <c r="G468" s="45">
        <f t="shared" si="18"/>
        <v>1</v>
      </c>
      <c r="H468" s="129" t="s">
        <v>2084</v>
      </c>
      <c r="I468" s="37" t="s">
        <v>2085</v>
      </c>
      <c r="J468" s="8" t="s">
        <v>385</v>
      </c>
      <c r="K468" s="10" t="s">
        <v>2401</v>
      </c>
      <c r="L468" s="7">
        <v>360</v>
      </c>
      <c r="M468" s="7">
        <v>1</v>
      </c>
      <c r="N468" s="7">
        <v>1</v>
      </c>
      <c r="O468" s="8" t="s">
        <v>2086</v>
      </c>
      <c r="P468" s="76"/>
    </row>
    <row r="469" spans="2:16" ht="16.5">
      <c r="B469" s="5">
        <v>463</v>
      </c>
      <c r="C469" s="6"/>
      <c r="D469" s="6">
        <f t="shared" si="16"/>
        <v>0</v>
      </c>
      <c r="E469" s="46">
        <v>1</v>
      </c>
      <c r="F469" s="47" t="s">
        <v>2749</v>
      </c>
      <c r="G469" s="45">
        <f t="shared" si="18"/>
        <v>1</v>
      </c>
      <c r="H469" s="129" t="s">
        <v>2119</v>
      </c>
      <c r="I469" s="37" t="s">
        <v>2120</v>
      </c>
      <c r="J469" s="8" t="s">
        <v>2121</v>
      </c>
      <c r="K469" s="10" t="s">
        <v>2401</v>
      </c>
      <c r="L469" s="7">
        <v>220</v>
      </c>
      <c r="M469" s="7">
        <v>1</v>
      </c>
      <c r="N469" s="7">
        <v>1</v>
      </c>
      <c r="O469" s="8" t="s">
        <v>44</v>
      </c>
      <c r="P469" s="76"/>
    </row>
    <row r="470" spans="2:16" ht="16.5">
      <c r="B470" s="5">
        <v>464</v>
      </c>
      <c r="C470" s="6"/>
      <c r="D470" s="6">
        <f t="shared" si="16"/>
        <v>0</v>
      </c>
      <c r="E470" s="46">
        <v>1</v>
      </c>
      <c r="F470" s="47" t="s">
        <v>2820</v>
      </c>
      <c r="G470" s="45">
        <f t="shared" si="18"/>
        <v>6</v>
      </c>
      <c r="H470" s="129" t="s">
        <v>1874</v>
      </c>
      <c r="I470" s="37" t="s">
        <v>1875</v>
      </c>
      <c r="J470" s="8" t="s">
        <v>381</v>
      </c>
      <c r="K470" s="10" t="s">
        <v>2401</v>
      </c>
      <c r="L470" s="7">
        <v>1560</v>
      </c>
      <c r="M470" s="7">
        <v>1</v>
      </c>
      <c r="N470" s="7">
        <v>6</v>
      </c>
      <c r="O470" s="8" t="s">
        <v>1876</v>
      </c>
      <c r="P470" s="76"/>
    </row>
    <row r="471" spans="2:16" ht="16.5">
      <c r="B471" s="5">
        <v>465</v>
      </c>
      <c r="C471" s="6"/>
      <c r="D471" s="6">
        <f t="shared" si="16"/>
        <v>0</v>
      </c>
      <c r="E471" s="46">
        <v>1</v>
      </c>
      <c r="F471" s="47" t="s">
        <v>2749</v>
      </c>
      <c r="G471" s="45">
        <f t="shared" si="18"/>
        <v>1</v>
      </c>
      <c r="H471" s="129" t="s">
        <v>2081</v>
      </c>
      <c r="I471" s="37" t="s">
        <v>2082</v>
      </c>
      <c r="J471" s="8" t="s">
        <v>2083</v>
      </c>
      <c r="K471" s="10" t="s">
        <v>2401</v>
      </c>
      <c r="L471" s="7">
        <v>280</v>
      </c>
      <c r="M471" s="7">
        <v>1</v>
      </c>
      <c r="N471" s="7">
        <v>1</v>
      </c>
      <c r="O471" s="8" t="s">
        <v>402</v>
      </c>
      <c r="P471" s="76"/>
    </row>
    <row r="472" spans="2:16" ht="16.5">
      <c r="B472" s="5">
        <v>466</v>
      </c>
      <c r="C472" s="6"/>
      <c r="D472" s="6">
        <f t="shared" si="16"/>
        <v>0</v>
      </c>
      <c r="E472" s="46">
        <v>1</v>
      </c>
      <c r="F472" s="47" t="s">
        <v>2749</v>
      </c>
      <c r="G472" s="45">
        <f t="shared" si="18"/>
        <v>1</v>
      </c>
      <c r="H472" s="129" t="s">
        <v>2095</v>
      </c>
      <c r="I472" s="37" t="s">
        <v>2096</v>
      </c>
      <c r="J472" s="8" t="s">
        <v>381</v>
      </c>
      <c r="K472" s="10" t="s">
        <v>2401</v>
      </c>
      <c r="L472" s="7">
        <v>260</v>
      </c>
      <c r="M472" s="7">
        <v>1</v>
      </c>
      <c r="N472" s="7">
        <v>1</v>
      </c>
      <c r="O472" s="8" t="s">
        <v>2089</v>
      </c>
      <c r="P472" s="76"/>
    </row>
    <row r="473" spans="2:16" ht="16.5">
      <c r="B473" s="5">
        <v>467</v>
      </c>
      <c r="C473" s="6"/>
      <c r="D473" s="6">
        <f t="shared" si="16"/>
        <v>0</v>
      </c>
      <c r="E473" s="46">
        <v>1</v>
      </c>
      <c r="F473" s="47" t="s">
        <v>2749</v>
      </c>
      <c r="G473" s="45">
        <f t="shared" si="18"/>
        <v>1</v>
      </c>
      <c r="H473" s="129" t="s">
        <v>2112</v>
      </c>
      <c r="I473" s="37" t="s">
        <v>2113</v>
      </c>
      <c r="J473" s="8" t="s">
        <v>2114</v>
      </c>
      <c r="K473" s="10" t="s">
        <v>2401</v>
      </c>
      <c r="L473" s="7">
        <v>250</v>
      </c>
      <c r="M473" s="7">
        <v>1</v>
      </c>
      <c r="N473" s="7">
        <v>1</v>
      </c>
      <c r="O473" s="8" t="s">
        <v>2115</v>
      </c>
      <c r="P473" s="76"/>
    </row>
    <row r="474" spans="2:16" ht="16.5">
      <c r="B474" s="5">
        <v>468</v>
      </c>
      <c r="C474" s="6"/>
      <c r="D474" s="6">
        <f t="shared" si="16"/>
        <v>0</v>
      </c>
      <c r="E474" s="46">
        <v>1</v>
      </c>
      <c r="F474" s="47" t="s">
        <v>2749</v>
      </c>
      <c r="G474" s="45">
        <f t="shared" si="18"/>
        <v>1</v>
      </c>
      <c r="H474" s="129" t="s">
        <v>2105</v>
      </c>
      <c r="I474" s="37" t="s">
        <v>2106</v>
      </c>
      <c r="J474" s="8" t="s">
        <v>2107</v>
      </c>
      <c r="K474" s="10" t="s">
        <v>2401</v>
      </c>
      <c r="L474" s="7">
        <v>230</v>
      </c>
      <c r="M474" s="7">
        <v>1</v>
      </c>
      <c r="N474" s="7">
        <v>1</v>
      </c>
      <c r="O474" s="8" t="s">
        <v>2108</v>
      </c>
      <c r="P474" s="76"/>
    </row>
    <row r="475" spans="2:16" ht="16.5">
      <c r="B475" s="5">
        <v>469</v>
      </c>
      <c r="C475" s="6"/>
      <c r="D475" s="6">
        <f t="shared" si="16"/>
        <v>0</v>
      </c>
      <c r="E475" s="46">
        <v>1</v>
      </c>
      <c r="F475" s="47" t="s">
        <v>2749</v>
      </c>
      <c r="G475" s="45">
        <f t="shared" si="18"/>
        <v>1</v>
      </c>
      <c r="H475" s="129" t="s">
        <v>2131</v>
      </c>
      <c r="I475" s="37" t="s">
        <v>2132</v>
      </c>
      <c r="J475" s="8" t="s">
        <v>381</v>
      </c>
      <c r="K475" s="10" t="s">
        <v>2401</v>
      </c>
      <c r="L475" s="7">
        <v>260</v>
      </c>
      <c r="M475" s="7">
        <v>1</v>
      </c>
      <c r="N475" s="7">
        <v>1</v>
      </c>
      <c r="O475" s="8" t="s">
        <v>97</v>
      </c>
      <c r="P475" s="76"/>
    </row>
    <row r="476" spans="2:16" ht="16.5">
      <c r="B476" s="5">
        <v>470</v>
      </c>
      <c r="C476" s="6"/>
      <c r="D476" s="6">
        <f t="shared" si="16"/>
        <v>0</v>
      </c>
      <c r="E476" s="46">
        <v>1</v>
      </c>
      <c r="F476" s="47" t="s">
        <v>2749</v>
      </c>
      <c r="G476" s="45">
        <f t="shared" si="18"/>
        <v>1</v>
      </c>
      <c r="H476" s="129" t="s">
        <v>2099</v>
      </c>
      <c r="I476" s="37" t="s">
        <v>2100</v>
      </c>
      <c r="J476" s="8" t="s">
        <v>232</v>
      </c>
      <c r="K476" s="10" t="s">
        <v>2401</v>
      </c>
      <c r="L476" s="7">
        <v>360</v>
      </c>
      <c r="M476" s="7">
        <v>1</v>
      </c>
      <c r="N476" s="7">
        <v>1</v>
      </c>
      <c r="O476" s="8" t="s">
        <v>2089</v>
      </c>
      <c r="P476" s="76"/>
    </row>
    <row r="477" spans="2:16" ht="16.5">
      <c r="B477" s="5">
        <v>471</v>
      </c>
      <c r="C477" s="6"/>
      <c r="D477" s="6">
        <f t="shared" si="16"/>
        <v>0</v>
      </c>
      <c r="E477" s="46">
        <v>1</v>
      </c>
      <c r="F477" s="47" t="s">
        <v>2749</v>
      </c>
      <c r="G477" s="45">
        <f t="shared" si="18"/>
        <v>1</v>
      </c>
      <c r="H477" s="129" t="s">
        <v>2097</v>
      </c>
      <c r="I477" s="37" t="s">
        <v>2098</v>
      </c>
      <c r="J477" s="8" t="s">
        <v>381</v>
      </c>
      <c r="K477" s="10" t="s">
        <v>2401</v>
      </c>
      <c r="L477" s="7">
        <v>260</v>
      </c>
      <c r="M477" s="7">
        <v>1</v>
      </c>
      <c r="N477" s="7">
        <v>1</v>
      </c>
      <c r="O477" s="8" t="s">
        <v>2089</v>
      </c>
      <c r="P477" s="76"/>
    </row>
    <row r="478" spans="2:16" ht="16.5">
      <c r="B478" s="5">
        <v>472</v>
      </c>
      <c r="C478" s="6"/>
      <c r="D478" s="6">
        <f t="shared" si="16"/>
        <v>0</v>
      </c>
      <c r="E478" s="46">
        <v>1</v>
      </c>
      <c r="F478" s="47" t="s">
        <v>2749</v>
      </c>
      <c r="G478" s="45">
        <f t="shared" si="18"/>
        <v>1</v>
      </c>
      <c r="H478" s="129" t="s">
        <v>626</v>
      </c>
      <c r="I478" s="37" t="s">
        <v>627</v>
      </c>
      <c r="J478" s="8" t="s">
        <v>628</v>
      </c>
      <c r="K478" s="10" t="s">
        <v>155</v>
      </c>
      <c r="L478" s="7">
        <v>280</v>
      </c>
      <c r="M478" s="7">
        <v>1</v>
      </c>
      <c r="N478" s="7">
        <v>1</v>
      </c>
      <c r="O478" s="8" t="s">
        <v>75</v>
      </c>
      <c r="P478" s="76"/>
    </row>
    <row r="479" spans="2:16" ht="16.5">
      <c r="B479" s="5">
        <v>473</v>
      </c>
      <c r="C479" s="6"/>
      <c r="D479" s="6">
        <f t="shared" si="16"/>
        <v>0</v>
      </c>
      <c r="E479" s="46">
        <v>1</v>
      </c>
      <c r="F479" s="47" t="s">
        <v>2749</v>
      </c>
      <c r="G479" s="45">
        <f t="shared" si="18"/>
        <v>1</v>
      </c>
      <c r="H479" s="129" t="s">
        <v>633</v>
      </c>
      <c r="I479" s="37" t="s">
        <v>634</v>
      </c>
      <c r="J479" s="8" t="s">
        <v>635</v>
      </c>
      <c r="K479" s="10" t="s">
        <v>155</v>
      </c>
      <c r="L479" s="7">
        <v>320</v>
      </c>
      <c r="M479" s="7">
        <v>1</v>
      </c>
      <c r="N479" s="7">
        <v>1</v>
      </c>
      <c r="O479" s="8" t="s">
        <v>636</v>
      </c>
      <c r="P479" s="76"/>
    </row>
    <row r="480" spans="2:16" ht="16.5">
      <c r="B480" s="5">
        <v>474</v>
      </c>
      <c r="C480" s="6"/>
      <c r="D480" s="6">
        <f t="shared" si="16"/>
        <v>0</v>
      </c>
      <c r="E480" s="46">
        <v>1</v>
      </c>
      <c r="F480" s="47" t="s">
        <v>2749</v>
      </c>
      <c r="G480" s="45">
        <f t="shared" si="18"/>
        <v>1</v>
      </c>
      <c r="H480" s="129" t="s">
        <v>1883</v>
      </c>
      <c r="I480" s="37" t="s">
        <v>1884</v>
      </c>
      <c r="J480" s="8" t="s">
        <v>1885</v>
      </c>
      <c r="K480" s="10" t="s">
        <v>155</v>
      </c>
      <c r="L480" s="7">
        <v>330</v>
      </c>
      <c r="M480" s="7">
        <v>1</v>
      </c>
      <c r="N480" s="7">
        <v>1</v>
      </c>
      <c r="O480" s="8" t="s">
        <v>1886</v>
      </c>
      <c r="P480" s="76"/>
    </row>
    <row r="481" spans="2:16" ht="16.5">
      <c r="B481" s="5">
        <v>475</v>
      </c>
      <c r="C481" s="6"/>
      <c r="D481" s="6">
        <f t="shared" si="16"/>
        <v>0</v>
      </c>
      <c r="E481" s="46">
        <v>1</v>
      </c>
      <c r="F481" s="47" t="s">
        <v>2749</v>
      </c>
      <c r="G481" s="45">
        <f t="shared" si="18"/>
        <v>1</v>
      </c>
      <c r="H481" s="129" t="s">
        <v>646</v>
      </c>
      <c r="I481" s="37" t="s">
        <v>647</v>
      </c>
      <c r="J481" s="8" t="s">
        <v>648</v>
      </c>
      <c r="K481" s="10" t="s">
        <v>2400</v>
      </c>
      <c r="L481" s="7">
        <v>320</v>
      </c>
      <c r="M481" s="7">
        <v>1</v>
      </c>
      <c r="N481" s="7">
        <v>1</v>
      </c>
      <c r="O481" s="8" t="s">
        <v>649</v>
      </c>
      <c r="P481" s="76"/>
    </row>
    <row r="482" spans="2:16" ht="16.5">
      <c r="B482" s="5">
        <v>476</v>
      </c>
      <c r="C482" s="6">
        <v>1</v>
      </c>
      <c r="D482" s="6">
        <f t="shared" si="16"/>
        <v>1</v>
      </c>
      <c r="E482" s="46">
        <v>1</v>
      </c>
      <c r="F482" s="47" t="s">
        <v>2749</v>
      </c>
      <c r="G482" s="45">
        <f t="shared" si="18"/>
        <v>1</v>
      </c>
      <c r="H482" s="129" t="s">
        <v>2421</v>
      </c>
      <c r="I482" s="37" t="s">
        <v>2422</v>
      </c>
      <c r="J482" s="8" t="s">
        <v>57</v>
      </c>
      <c r="K482" s="10" t="s">
        <v>2400</v>
      </c>
      <c r="L482" s="7">
        <v>290</v>
      </c>
      <c r="M482" s="7">
        <v>1</v>
      </c>
      <c r="N482" s="7">
        <v>1</v>
      </c>
      <c r="O482" s="8" t="s">
        <v>2423</v>
      </c>
      <c r="P482" s="76"/>
    </row>
    <row r="483" spans="2:16" ht="16.5">
      <c r="B483" s="5">
        <v>477</v>
      </c>
      <c r="C483" s="6">
        <v>1</v>
      </c>
      <c r="D483" s="6">
        <f t="shared" si="16"/>
        <v>1</v>
      </c>
      <c r="E483" s="46">
        <v>1</v>
      </c>
      <c r="F483" s="47" t="s">
        <v>2749</v>
      </c>
      <c r="G483" s="45">
        <f t="shared" si="18"/>
        <v>1</v>
      </c>
      <c r="H483" s="129" t="s">
        <v>2583</v>
      </c>
      <c r="I483" s="37" t="s">
        <v>2584</v>
      </c>
      <c r="J483" s="8" t="s">
        <v>2585</v>
      </c>
      <c r="K483" s="10" t="s">
        <v>2400</v>
      </c>
      <c r="L483" s="7">
        <v>280</v>
      </c>
      <c r="M483" s="7">
        <v>1</v>
      </c>
      <c r="N483" s="7">
        <v>1</v>
      </c>
      <c r="O483" s="8" t="s">
        <v>2586</v>
      </c>
      <c r="P483" s="76"/>
    </row>
    <row r="484" spans="2:16" ht="16.5">
      <c r="B484" s="5">
        <v>478</v>
      </c>
      <c r="C484" s="6"/>
      <c r="D484" s="6">
        <f t="shared" si="16"/>
        <v>0</v>
      </c>
      <c r="E484" s="46">
        <v>1</v>
      </c>
      <c r="F484" s="47" t="s">
        <v>2749</v>
      </c>
      <c r="G484" s="45">
        <f t="shared" si="18"/>
        <v>1</v>
      </c>
      <c r="H484" s="129" t="s">
        <v>2580</v>
      </c>
      <c r="I484" s="37" t="s">
        <v>2581</v>
      </c>
      <c r="J484" s="8" t="s">
        <v>2582</v>
      </c>
      <c r="K484" s="10" t="s">
        <v>2400</v>
      </c>
      <c r="L484" s="7">
        <v>300</v>
      </c>
      <c r="M484" s="7">
        <v>1</v>
      </c>
      <c r="N484" s="7">
        <v>1</v>
      </c>
      <c r="O484" s="8" t="s">
        <v>1959</v>
      </c>
      <c r="P484" s="76"/>
    </row>
    <row r="485" spans="2:16" ht="16.5">
      <c r="B485" s="5">
        <v>479</v>
      </c>
      <c r="C485" s="6"/>
      <c r="D485" s="6">
        <f aca="true" t="shared" si="19" ref="D485:D548">C485*G485</f>
        <v>0</v>
      </c>
      <c r="E485" s="46">
        <v>1</v>
      </c>
      <c r="F485" s="47" t="s">
        <v>2749</v>
      </c>
      <c r="G485" s="45">
        <f t="shared" si="18"/>
        <v>1</v>
      </c>
      <c r="H485" s="129" t="s">
        <v>2590</v>
      </c>
      <c r="I485" s="37" t="s">
        <v>2591</v>
      </c>
      <c r="J485" s="8" t="s">
        <v>2592</v>
      </c>
      <c r="K485" s="10" t="s">
        <v>2400</v>
      </c>
      <c r="L485" s="7">
        <v>320</v>
      </c>
      <c r="M485" s="7">
        <v>1</v>
      </c>
      <c r="N485" s="7">
        <v>1</v>
      </c>
      <c r="O485" s="8" t="s">
        <v>2593</v>
      </c>
      <c r="P485" s="76"/>
    </row>
    <row r="486" spans="2:16" ht="16.5">
      <c r="B486" s="5">
        <v>480</v>
      </c>
      <c r="C486" s="6">
        <v>1</v>
      </c>
      <c r="D486" s="6">
        <f t="shared" si="19"/>
        <v>1</v>
      </c>
      <c r="E486" s="46">
        <v>1</v>
      </c>
      <c r="F486" s="47" t="s">
        <v>2749</v>
      </c>
      <c r="G486" s="45">
        <f t="shared" si="18"/>
        <v>1</v>
      </c>
      <c r="H486" s="129" t="s">
        <v>650</v>
      </c>
      <c r="I486" s="37" t="s">
        <v>651</v>
      </c>
      <c r="J486" s="8" t="s">
        <v>652</v>
      </c>
      <c r="K486" s="10" t="s">
        <v>2400</v>
      </c>
      <c r="L486" s="7">
        <v>300</v>
      </c>
      <c r="M486" s="7">
        <v>1</v>
      </c>
      <c r="N486" s="7">
        <v>1</v>
      </c>
      <c r="O486" s="8" t="s">
        <v>653</v>
      </c>
      <c r="P486" s="76"/>
    </row>
    <row r="487" spans="2:16" ht="16.5">
      <c r="B487" s="5">
        <v>481</v>
      </c>
      <c r="C487" s="6"/>
      <c r="D487" s="6">
        <f t="shared" si="19"/>
        <v>0</v>
      </c>
      <c r="E487" s="46">
        <v>1</v>
      </c>
      <c r="F487" s="47" t="s">
        <v>2749</v>
      </c>
      <c r="G487" s="45">
        <f t="shared" si="18"/>
        <v>1</v>
      </c>
      <c r="H487" s="129" t="s">
        <v>654</v>
      </c>
      <c r="I487" s="37" t="s">
        <v>655</v>
      </c>
      <c r="J487" s="8" t="s">
        <v>656</v>
      </c>
      <c r="K487" s="10" t="s">
        <v>2400</v>
      </c>
      <c r="L487" s="7">
        <v>300</v>
      </c>
      <c r="M487" s="7">
        <v>1</v>
      </c>
      <c r="N487" s="7">
        <v>1</v>
      </c>
      <c r="O487" s="8" t="s">
        <v>657</v>
      </c>
      <c r="P487" s="76"/>
    </row>
    <row r="488" spans="2:16" ht="16.5">
      <c r="B488" s="5">
        <v>482</v>
      </c>
      <c r="C488" s="6">
        <v>1</v>
      </c>
      <c r="D488" s="6">
        <f t="shared" si="19"/>
        <v>1</v>
      </c>
      <c r="E488" s="46">
        <v>1</v>
      </c>
      <c r="F488" s="47" t="s">
        <v>2749</v>
      </c>
      <c r="G488" s="45">
        <f t="shared" si="18"/>
        <v>1</v>
      </c>
      <c r="H488" s="129" t="s">
        <v>658</v>
      </c>
      <c r="I488" s="37" t="s">
        <v>659</v>
      </c>
      <c r="J488" s="8" t="s">
        <v>660</v>
      </c>
      <c r="K488" s="10" t="s">
        <v>2400</v>
      </c>
      <c r="L488" s="7">
        <v>280</v>
      </c>
      <c r="M488" s="7">
        <v>1</v>
      </c>
      <c r="N488" s="7">
        <v>1</v>
      </c>
      <c r="O488" s="8" t="s">
        <v>661</v>
      </c>
      <c r="P488" s="76"/>
    </row>
    <row r="489" spans="2:16" ht="16.5">
      <c r="B489" s="5">
        <v>483</v>
      </c>
      <c r="C489" s="6">
        <v>1</v>
      </c>
      <c r="D489" s="6">
        <f t="shared" si="19"/>
        <v>1</v>
      </c>
      <c r="E489" s="46">
        <v>1</v>
      </c>
      <c r="F489" s="47" t="s">
        <v>2749</v>
      </c>
      <c r="G489" s="45">
        <f t="shared" si="18"/>
        <v>1</v>
      </c>
      <c r="H489" s="129" t="s">
        <v>1887</v>
      </c>
      <c r="I489" s="37" t="s">
        <v>1888</v>
      </c>
      <c r="J489" s="8" t="s">
        <v>1889</v>
      </c>
      <c r="K489" s="10" t="s">
        <v>2400</v>
      </c>
      <c r="L489" s="7">
        <v>300</v>
      </c>
      <c r="M489" s="7">
        <v>1</v>
      </c>
      <c r="N489" s="7">
        <v>1</v>
      </c>
      <c r="O489" s="8" t="s">
        <v>1890</v>
      </c>
      <c r="P489" s="76"/>
    </row>
    <row r="490" spans="2:16" ht="16.5">
      <c r="B490" s="5">
        <v>484</v>
      </c>
      <c r="C490" s="6"/>
      <c r="D490" s="6">
        <f t="shared" si="19"/>
        <v>0</v>
      </c>
      <c r="E490" s="46">
        <v>1</v>
      </c>
      <c r="F490" s="47" t="s">
        <v>2749</v>
      </c>
      <c r="G490" s="45">
        <f t="shared" si="18"/>
        <v>1</v>
      </c>
      <c r="H490" s="129" t="s">
        <v>2601</v>
      </c>
      <c r="I490" s="37" t="s">
        <v>2602</v>
      </c>
      <c r="J490" s="8" t="s">
        <v>1889</v>
      </c>
      <c r="K490" s="10" t="s">
        <v>2400</v>
      </c>
      <c r="L490" s="7">
        <v>280</v>
      </c>
      <c r="M490" s="7">
        <v>1</v>
      </c>
      <c r="N490" s="7">
        <v>1</v>
      </c>
      <c r="O490" s="8" t="s">
        <v>657</v>
      </c>
      <c r="P490" s="76"/>
    </row>
    <row r="491" spans="2:16" ht="16.5">
      <c r="B491" s="5">
        <v>485</v>
      </c>
      <c r="C491" s="6"/>
      <c r="D491" s="6">
        <f t="shared" si="19"/>
        <v>0</v>
      </c>
      <c r="E491" s="46">
        <v>1</v>
      </c>
      <c r="F491" s="47" t="s">
        <v>2749</v>
      </c>
      <c r="G491" s="45">
        <f t="shared" si="18"/>
        <v>1</v>
      </c>
      <c r="H491" s="129" t="s">
        <v>1891</v>
      </c>
      <c r="I491" s="37" t="s">
        <v>1892</v>
      </c>
      <c r="J491" s="8" t="s">
        <v>1893</v>
      </c>
      <c r="K491" s="10" t="s">
        <v>2400</v>
      </c>
      <c r="L491" s="7">
        <v>300</v>
      </c>
      <c r="M491" s="7">
        <v>1</v>
      </c>
      <c r="N491" s="7">
        <v>1</v>
      </c>
      <c r="O491" s="8" t="s">
        <v>1867</v>
      </c>
      <c r="P491" s="76"/>
    </row>
    <row r="492" spans="2:16" ht="16.5">
      <c r="B492" s="5">
        <v>486</v>
      </c>
      <c r="C492" s="6">
        <v>1</v>
      </c>
      <c r="D492" s="6">
        <f t="shared" si="19"/>
        <v>5</v>
      </c>
      <c r="E492" s="46">
        <v>1</v>
      </c>
      <c r="F492" s="47" t="s">
        <v>2820</v>
      </c>
      <c r="G492" s="45">
        <f t="shared" si="18"/>
        <v>5</v>
      </c>
      <c r="H492" s="129" t="s">
        <v>368</v>
      </c>
      <c r="I492" s="37" t="s">
        <v>369</v>
      </c>
      <c r="J492" s="8" t="s">
        <v>370</v>
      </c>
      <c r="K492" s="10" t="s">
        <v>2400</v>
      </c>
      <c r="L492" s="7">
        <v>1380</v>
      </c>
      <c r="M492" s="7">
        <v>1</v>
      </c>
      <c r="N492" s="7">
        <v>5</v>
      </c>
      <c r="O492" s="8" t="s">
        <v>371</v>
      </c>
      <c r="P492" s="76"/>
    </row>
    <row r="493" spans="2:16" ht="16.5">
      <c r="B493" s="5">
        <v>487</v>
      </c>
      <c r="C493" s="6"/>
      <c r="D493" s="6">
        <f t="shared" si="19"/>
        <v>0</v>
      </c>
      <c r="E493" s="46">
        <v>1</v>
      </c>
      <c r="F493" s="47" t="s">
        <v>2749</v>
      </c>
      <c r="G493" s="45">
        <f aca="true" t="shared" si="20" ref="G493:G524">N493</f>
        <v>1</v>
      </c>
      <c r="H493" s="129" t="s">
        <v>2596</v>
      </c>
      <c r="I493" s="37" t="s">
        <v>2597</v>
      </c>
      <c r="J493" s="8" t="s">
        <v>2598</v>
      </c>
      <c r="K493" s="10" t="s">
        <v>2400</v>
      </c>
      <c r="L493" s="7">
        <v>300</v>
      </c>
      <c r="M493" s="7">
        <v>1</v>
      </c>
      <c r="N493" s="7">
        <v>1</v>
      </c>
      <c r="O493" s="8" t="s">
        <v>2111</v>
      </c>
      <c r="P493" s="76"/>
    </row>
    <row r="494" spans="2:16" ht="16.5">
      <c r="B494" s="5">
        <v>488</v>
      </c>
      <c r="C494" s="6">
        <v>1</v>
      </c>
      <c r="D494" s="6">
        <f t="shared" si="19"/>
        <v>4</v>
      </c>
      <c r="E494" s="46">
        <v>1</v>
      </c>
      <c r="F494" s="47" t="s">
        <v>2820</v>
      </c>
      <c r="G494" s="45">
        <f t="shared" si="20"/>
        <v>4</v>
      </c>
      <c r="H494" s="129" t="s">
        <v>372</v>
      </c>
      <c r="I494" s="37" t="s">
        <v>373</v>
      </c>
      <c r="J494" s="8" t="s">
        <v>374</v>
      </c>
      <c r="K494" s="10" t="s">
        <v>2400</v>
      </c>
      <c r="L494" s="7">
        <v>1080</v>
      </c>
      <c r="M494" s="7">
        <v>1</v>
      </c>
      <c r="N494" s="7">
        <v>4</v>
      </c>
      <c r="O494" s="8" t="s">
        <v>184</v>
      </c>
      <c r="P494" s="76"/>
    </row>
    <row r="495" spans="2:16" ht="16.5">
      <c r="B495" s="5">
        <v>489</v>
      </c>
      <c r="C495" s="6"/>
      <c r="D495" s="6">
        <f t="shared" si="19"/>
        <v>0</v>
      </c>
      <c r="E495" s="46">
        <v>1</v>
      </c>
      <c r="F495" s="47" t="s">
        <v>2749</v>
      </c>
      <c r="G495" s="45">
        <f t="shared" si="20"/>
        <v>1</v>
      </c>
      <c r="H495" s="129" t="s">
        <v>2607</v>
      </c>
      <c r="I495" s="37" t="s">
        <v>2608</v>
      </c>
      <c r="J495" s="8" t="s">
        <v>2609</v>
      </c>
      <c r="K495" s="10" t="s">
        <v>2400</v>
      </c>
      <c r="L495" s="7">
        <v>280</v>
      </c>
      <c r="M495" s="7">
        <v>1</v>
      </c>
      <c r="N495" s="7">
        <v>1</v>
      </c>
      <c r="O495" s="8" t="s">
        <v>661</v>
      </c>
      <c r="P495" s="76"/>
    </row>
    <row r="496" spans="2:16" ht="16.5">
      <c r="B496" s="5">
        <v>490</v>
      </c>
      <c r="C496" s="6"/>
      <c r="D496" s="6">
        <f t="shared" si="19"/>
        <v>0</v>
      </c>
      <c r="E496" s="46">
        <v>1</v>
      </c>
      <c r="F496" s="47" t="s">
        <v>2749</v>
      </c>
      <c r="G496" s="45">
        <f t="shared" si="20"/>
        <v>1</v>
      </c>
      <c r="H496" s="129" t="s">
        <v>2599</v>
      </c>
      <c r="I496" s="37" t="s">
        <v>2600</v>
      </c>
      <c r="J496" s="8" t="s">
        <v>1889</v>
      </c>
      <c r="K496" s="10" t="s">
        <v>2400</v>
      </c>
      <c r="L496" s="7">
        <v>280</v>
      </c>
      <c r="M496" s="7">
        <v>1</v>
      </c>
      <c r="N496" s="7">
        <v>1</v>
      </c>
      <c r="O496" s="8" t="s">
        <v>156</v>
      </c>
      <c r="P496" s="76"/>
    </row>
    <row r="497" spans="2:16" ht="33">
      <c r="B497" s="5">
        <v>491</v>
      </c>
      <c r="C497" s="6">
        <v>1</v>
      </c>
      <c r="D497" s="6">
        <f t="shared" si="19"/>
        <v>1</v>
      </c>
      <c r="E497" s="46">
        <v>1</v>
      </c>
      <c r="F497" s="47" t="s">
        <v>2749</v>
      </c>
      <c r="G497" s="45">
        <f t="shared" si="20"/>
        <v>1</v>
      </c>
      <c r="H497" s="129" t="s">
        <v>2587</v>
      </c>
      <c r="I497" s="37" t="s">
        <v>2588</v>
      </c>
      <c r="J497" s="8" t="s">
        <v>2589</v>
      </c>
      <c r="K497" s="10" t="s">
        <v>2400</v>
      </c>
      <c r="L497" s="7">
        <v>320</v>
      </c>
      <c r="M497" s="7">
        <v>1</v>
      </c>
      <c r="N497" s="7">
        <v>1</v>
      </c>
      <c r="O497" s="8" t="s">
        <v>539</v>
      </c>
      <c r="P497" s="76"/>
    </row>
    <row r="498" spans="2:16" ht="33">
      <c r="B498" s="5">
        <v>492</v>
      </c>
      <c r="C498" s="6">
        <v>1</v>
      </c>
      <c r="D498" s="6">
        <f t="shared" si="19"/>
        <v>1</v>
      </c>
      <c r="E498" s="46">
        <v>1</v>
      </c>
      <c r="F498" s="47" t="s">
        <v>2749</v>
      </c>
      <c r="G498" s="45">
        <f t="shared" si="20"/>
        <v>1</v>
      </c>
      <c r="H498" s="129" t="s">
        <v>662</v>
      </c>
      <c r="I498" s="37" t="s">
        <v>663</v>
      </c>
      <c r="J498" s="8" t="s">
        <v>664</v>
      </c>
      <c r="K498" s="10" t="s">
        <v>2400</v>
      </c>
      <c r="L498" s="7">
        <v>320</v>
      </c>
      <c r="M498" s="7">
        <v>1</v>
      </c>
      <c r="N498" s="7">
        <v>1</v>
      </c>
      <c r="O498" s="8" t="s">
        <v>539</v>
      </c>
      <c r="P498" s="76"/>
    </row>
    <row r="499" spans="2:16" ht="16.5">
      <c r="B499" s="5">
        <v>493</v>
      </c>
      <c r="C499" s="6">
        <v>1</v>
      </c>
      <c r="D499" s="6">
        <f t="shared" si="19"/>
        <v>1</v>
      </c>
      <c r="E499" s="46">
        <v>1</v>
      </c>
      <c r="F499" s="47" t="s">
        <v>2749</v>
      </c>
      <c r="G499" s="45">
        <f t="shared" si="20"/>
        <v>1</v>
      </c>
      <c r="H499" s="129" t="s">
        <v>2594</v>
      </c>
      <c r="I499" s="37" t="s">
        <v>2595</v>
      </c>
      <c r="J499" s="8" t="s">
        <v>1889</v>
      </c>
      <c r="K499" s="10" t="s">
        <v>2400</v>
      </c>
      <c r="L499" s="7">
        <v>300</v>
      </c>
      <c r="M499" s="7">
        <v>1</v>
      </c>
      <c r="N499" s="7">
        <v>1</v>
      </c>
      <c r="O499" s="8" t="s">
        <v>2108</v>
      </c>
      <c r="P499" s="76"/>
    </row>
    <row r="500" spans="2:16" ht="16.5">
      <c r="B500" s="5">
        <v>494</v>
      </c>
      <c r="C500" s="6">
        <v>1</v>
      </c>
      <c r="D500" s="6">
        <f t="shared" si="19"/>
        <v>1</v>
      </c>
      <c r="E500" s="46">
        <v>1</v>
      </c>
      <c r="F500" s="47" t="s">
        <v>2749</v>
      </c>
      <c r="G500" s="45">
        <f t="shared" si="20"/>
        <v>1</v>
      </c>
      <c r="H500" s="129" t="s">
        <v>1436</v>
      </c>
      <c r="I500" s="37" t="s">
        <v>1437</v>
      </c>
      <c r="J500" s="8" t="s">
        <v>1438</v>
      </c>
      <c r="K500" s="10" t="s">
        <v>2400</v>
      </c>
      <c r="L500" s="7">
        <v>320</v>
      </c>
      <c r="M500" s="7">
        <v>1</v>
      </c>
      <c r="N500" s="7">
        <v>1</v>
      </c>
      <c r="O500" s="8" t="s">
        <v>649</v>
      </c>
      <c r="P500" s="76"/>
    </row>
    <row r="501" spans="2:16" ht="16.5">
      <c r="B501" s="5">
        <v>495</v>
      </c>
      <c r="C501" s="6"/>
      <c r="D501" s="6">
        <f t="shared" si="19"/>
        <v>0</v>
      </c>
      <c r="E501" s="46">
        <v>1</v>
      </c>
      <c r="F501" s="47" t="s">
        <v>2749</v>
      </c>
      <c r="G501" s="45">
        <f t="shared" si="20"/>
        <v>1</v>
      </c>
      <c r="H501" s="129" t="s">
        <v>1894</v>
      </c>
      <c r="I501" s="37" t="s">
        <v>1895</v>
      </c>
      <c r="J501" s="8" t="s">
        <v>1896</v>
      </c>
      <c r="K501" s="10" t="s">
        <v>2400</v>
      </c>
      <c r="L501" s="7">
        <v>300</v>
      </c>
      <c r="M501" s="7">
        <v>1</v>
      </c>
      <c r="N501" s="7">
        <v>1</v>
      </c>
      <c r="O501" s="8" t="s">
        <v>1897</v>
      </c>
      <c r="P501" s="76"/>
    </row>
    <row r="502" spans="2:16" ht="16.5">
      <c r="B502" s="5">
        <v>496</v>
      </c>
      <c r="C502" s="6"/>
      <c r="D502" s="6">
        <f t="shared" si="19"/>
        <v>0</v>
      </c>
      <c r="E502" s="46">
        <v>1</v>
      </c>
      <c r="F502" s="47" t="s">
        <v>2749</v>
      </c>
      <c r="G502" s="45">
        <f t="shared" si="20"/>
        <v>1</v>
      </c>
      <c r="H502" s="129" t="s">
        <v>1442</v>
      </c>
      <c r="I502" s="37" t="s">
        <v>1443</v>
      </c>
      <c r="J502" s="8" t="s">
        <v>834</v>
      </c>
      <c r="K502" s="10" t="s">
        <v>2400</v>
      </c>
      <c r="L502" s="7">
        <v>280</v>
      </c>
      <c r="M502" s="7">
        <v>1</v>
      </c>
      <c r="N502" s="7">
        <v>1</v>
      </c>
      <c r="O502" s="8" t="s">
        <v>148</v>
      </c>
      <c r="P502" s="76"/>
    </row>
    <row r="503" spans="2:16" ht="16.5">
      <c r="B503" s="5">
        <v>497</v>
      </c>
      <c r="C503" s="6"/>
      <c r="D503" s="6">
        <f t="shared" si="19"/>
        <v>0</v>
      </c>
      <c r="E503" s="46">
        <v>1</v>
      </c>
      <c r="F503" s="47" t="s">
        <v>2749</v>
      </c>
      <c r="G503" s="45">
        <f t="shared" si="20"/>
        <v>1</v>
      </c>
      <c r="H503" s="129" t="s">
        <v>1444</v>
      </c>
      <c r="I503" s="37" t="s">
        <v>1445</v>
      </c>
      <c r="J503" s="8" t="s">
        <v>1446</v>
      </c>
      <c r="K503" s="10" t="s">
        <v>2391</v>
      </c>
      <c r="L503" s="7">
        <v>320</v>
      </c>
      <c r="M503" s="7">
        <v>1</v>
      </c>
      <c r="N503" s="7">
        <v>1</v>
      </c>
      <c r="O503" s="8" t="s">
        <v>693</v>
      </c>
      <c r="P503" s="76"/>
    </row>
    <row r="504" spans="2:16" ht="16.5">
      <c r="B504" s="5">
        <v>498</v>
      </c>
      <c r="C504" s="6"/>
      <c r="D504" s="6">
        <f t="shared" si="19"/>
        <v>0</v>
      </c>
      <c r="E504" s="46">
        <v>1</v>
      </c>
      <c r="F504" s="47" t="s">
        <v>2749</v>
      </c>
      <c r="G504" s="45">
        <f t="shared" si="20"/>
        <v>1</v>
      </c>
      <c r="H504" s="129" t="s">
        <v>665</v>
      </c>
      <c r="I504" s="37" t="s">
        <v>666</v>
      </c>
      <c r="J504" s="8" t="s">
        <v>667</v>
      </c>
      <c r="K504" s="10" t="s">
        <v>2391</v>
      </c>
      <c r="L504" s="7">
        <v>360</v>
      </c>
      <c r="M504" s="7">
        <v>1</v>
      </c>
      <c r="N504" s="7">
        <v>1</v>
      </c>
      <c r="O504" s="8" t="s">
        <v>668</v>
      </c>
      <c r="P504" s="76"/>
    </row>
    <row r="505" spans="2:16" ht="16.5">
      <c r="B505" s="5">
        <v>499</v>
      </c>
      <c r="C505" s="6"/>
      <c r="D505" s="6">
        <f t="shared" si="19"/>
        <v>0</v>
      </c>
      <c r="E505" s="46">
        <v>1</v>
      </c>
      <c r="F505" s="47" t="s">
        <v>2749</v>
      </c>
      <c r="G505" s="45">
        <f t="shared" si="20"/>
        <v>1</v>
      </c>
      <c r="H505" s="129" t="s">
        <v>1904</v>
      </c>
      <c r="I505" s="37" t="s">
        <v>1905</v>
      </c>
      <c r="J505" s="8" t="s">
        <v>1906</v>
      </c>
      <c r="K505" s="10" t="s">
        <v>2391</v>
      </c>
      <c r="L505" s="7">
        <v>280</v>
      </c>
      <c r="M505" s="7">
        <v>1</v>
      </c>
      <c r="N505" s="7">
        <v>1</v>
      </c>
      <c r="O505" s="8" t="s">
        <v>1856</v>
      </c>
      <c r="P505" s="76"/>
    </row>
    <row r="506" spans="2:16" ht="16.5">
      <c r="B506" s="5">
        <v>500</v>
      </c>
      <c r="C506" s="6"/>
      <c r="D506" s="6">
        <f t="shared" si="19"/>
        <v>0</v>
      </c>
      <c r="E506" s="46">
        <v>1</v>
      </c>
      <c r="F506" s="47" t="s">
        <v>2749</v>
      </c>
      <c r="G506" s="45">
        <f t="shared" si="20"/>
        <v>1</v>
      </c>
      <c r="H506" s="129" t="s">
        <v>673</v>
      </c>
      <c r="I506" s="37" t="s">
        <v>674</v>
      </c>
      <c r="J506" s="8" t="s">
        <v>675</v>
      </c>
      <c r="K506" s="10" t="s">
        <v>2391</v>
      </c>
      <c r="L506" s="7">
        <v>280</v>
      </c>
      <c r="M506" s="7">
        <v>1</v>
      </c>
      <c r="N506" s="7">
        <v>1</v>
      </c>
      <c r="O506" s="8" t="s">
        <v>98</v>
      </c>
      <c r="P506" s="76"/>
    </row>
    <row r="507" spans="2:16" ht="16.5">
      <c r="B507" s="5">
        <v>501</v>
      </c>
      <c r="C507" s="6"/>
      <c r="D507" s="6">
        <f t="shared" si="19"/>
        <v>0</v>
      </c>
      <c r="E507" s="46">
        <v>1</v>
      </c>
      <c r="F507" s="47" t="s">
        <v>2749</v>
      </c>
      <c r="G507" s="45">
        <f t="shared" si="20"/>
        <v>1</v>
      </c>
      <c r="H507" s="129" t="s">
        <v>676</v>
      </c>
      <c r="I507" s="37" t="s">
        <v>677</v>
      </c>
      <c r="J507" s="8" t="s">
        <v>678</v>
      </c>
      <c r="K507" s="10" t="s">
        <v>2391</v>
      </c>
      <c r="L507" s="7">
        <v>280</v>
      </c>
      <c r="M507" s="7">
        <v>1</v>
      </c>
      <c r="N507" s="7">
        <v>1</v>
      </c>
      <c r="O507" s="8" t="s">
        <v>98</v>
      </c>
      <c r="P507" s="76"/>
    </row>
    <row r="508" spans="2:16" ht="16.5">
      <c r="B508" s="5">
        <v>502</v>
      </c>
      <c r="C508" s="6"/>
      <c r="D508" s="6">
        <f t="shared" si="19"/>
        <v>0</v>
      </c>
      <c r="E508" s="46">
        <v>1</v>
      </c>
      <c r="F508" s="47" t="s">
        <v>2749</v>
      </c>
      <c r="G508" s="45">
        <f t="shared" si="20"/>
        <v>1</v>
      </c>
      <c r="H508" s="129" t="s">
        <v>72</v>
      </c>
      <c r="I508" s="37" t="s">
        <v>73</v>
      </c>
      <c r="J508" s="8" t="s">
        <v>74</v>
      </c>
      <c r="K508" s="10" t="s">
        <v>2391</v>
      </c>
      <c r="L508" s="7">
        <v>280</v>
      </c>
      <c r="M508" s="7">
        <v>1</v>
      </c>
      <c r="N508" s="7">
        <v>1</v>
      </c>
      <c r="O508" s="8" t="s">
        <v>75</v>
      </c>
      <c r="P508" s="76"/>
    </row>
    <row r="509" spans="2:16" ht="16.5">
      <c r="B509" s="5">
        <v>503</v>
      </c>
      <c r="C509" s="6"/>
      <c r="D509" s="6">
        <f t="shared" si="19"/>
        <v>0</v>
      </c>
      <c r="E509" s="46">
        <v>1</v>
      </c>
      <c r="F509" s="47" t="s">
        <v>2749</v>
      </c>
      <c r="G509" s="45">
        <f t="shared" si="20"/>
        <v>1</v>
      </c>
      <c r="H509" s="129" t="s">
        <v>1447</v>
      </c>
      <c r="I509" s="37" t="s">
        <v>1448</v>
      </c>
      <c r="J509" s="8" t="s">
        <v>723</v>
      </c>
      <c r="K509" s="10" t="s">
        <v>2391</v>
      </c>
      <c r="L509" s="7">
        <v>300</v>
      </c>
      <c r="M509" s="7">
        <v>1</v>
      </c>
      <c r="N509" s="7">
        <v>1</v>
      </c>
      <c r="O509" s="8" t="s">
        <v>239</v>
      </c>
      <c r="P509" s="76"/>
    </row>
    <row r="510" spans="2:16" ht="16.5">
      <c r="B510" s="5">
        <v>504</v>
      </c>
      <c r="C510" s="6"/>
      <c r="D510" s="6">
        <f t="shared" si="19"/>
        <v>0</v>
      </c>
      <c r="E510" s="46">
        <v>1</v>
      </c>
      <c r="F510" s="47" t="s">
        <v>2749</v>
      </c>
      <c r="G510" s="45">
        <f t="shared" si="20"/>
        <v>1</v>
      </c>
      <c r="H510" s="129" t="s">
        <v>679</v>
      </c>
      <c r="I510" s="37" t="s">
        <v>680</v>
      </c>
      <c r="J510" s="8" t="s">
        <v>681</v>
      </c>
      <c r="K510" s="10" t="s">
        <v>2391</v>
      </c>
      <c r="L510" s="7">
        <v>290</v>
      </c>
      <c r="M510" s="7">
        <v>1</v>
      </c>
      <c r="N510" s="7">
        <v>1</v>
      </c>
      <c r="O510" s="8" t="s">
        <v>180</v>
      </c>
      <c r="P510" s="76"/>
    </row>
    <row r="511" spans="2:16" ht="16.5">
      <c r="B511" s="5">
        <v>505</v>
      </c>
      <c r="C511" s="6"/>
      <c r="D511" s="6">
        <f t="shared" si="19"/>
        <v>0</v>
      </c>
      <c r="E511" s="46">
        <v>1</v>
      </c>
      <c r="F511" s="47" t="s">
        <v>2749</v>
      </c>
      <c r="G511" s="45">
        <f t="shared" si="20"/>
        <v>1</v>
      </c>
      <c r="H511" s="129" t="s">
        <v>682</v>
      </c>
      <c r="I511" s="37" t="s">
        <v>683</v>
      </c>
      <c r="J511" s="8" t="s">
        <v>684</v>
      </c>
      <c r="K511" s="10" t="s">
        <v>2391</v>
      </c>
      <c r="L511" s="7">
        <v>390</v>
      </c>
      <c r="M511" s="7">
        <v>1</v>
      </c>
      <c r="N511" s="7">
        <v>1</v>
      </c>
      <c r="O511" s="8" t="s">
        <v>390</v>
      </c>
      <c r="P511" s="76"/>
    </row>
    <row r="512" spans="2:16" ht="16.5">
      <c r="B512" s="5">
        <v>506</v>
      </c>
      <c r="C512" s="6"/>
      <c r="D512" s="6">
        <f t="shared" si="19"/>
        <v>0</v>
      </c>
      <c r="E512" s="46">
        <v>1</v>
      </c>
      <c r="F512" s="47" t="s">
        <v>2749</v>
      </c>
      <c r="G512" s="45">
        <f t="shared" si="20"/>
        <v>1</v>
      </c>
      <c r="H512" s="129" t="s">
        <v>685</v>
      </c>
      <c r="I512" s="37" t="s">
        <v>686</v>
      </c>
      <c r="J512" s="8" t="s">
        <v>687</v>
      </c>
      <c r="K512" s="10" t="s">
        <v>2391</v>
      </c>
      <c r="L512" s="7">
        <v>290</v>
      </c>
      <c r="M512" s="7">
        <v>1</v>
      </c>
      <c r="N512" s="7">
        <v>1</v>
      </c>
      <c r="O512" s="8" t="s">
        <v>688</v>
      </c>
      <c r="P512" s="76"/>
    </row>
    <row r="513" spans="2:16" ht="16.5">
      <c r="B513" s="5">
        <v>507</v>
      </c>
      <c r="C513" s="6"/>
      <c r="D513" s="6">
        <f t="shared" si="19"/>
        <v>0</v>
      </c>
      <c r="E513" s="46">
        <v>1</v>
      </c>
      <c r="F513" s="47" t="s">
        <v>2749</v>
      </c>
      <c r="G513" s="45">
        <f t="shared" si="20"/>
        <v>1</v>
      </c>
      <c r="H513" s="129" t="s">
        <v>689</v>
      </c>
      <c r="I513" s="37" t="s">
        <v>690</v>
      </c>
      <c r="J513" s="8" t="s">
        <v>564</v>
      </c>
      <c r="K513" s="10" t="s">
        <v>2391</v>
      </c>
      <c r="L513" s="7">
        <v>280</v>
      </c>
      <c r="M513" s="7">
        <v>1</v>
      </c>
      <c r="N513" s="7">
        <v>1</v>
      </c>
      <c r="O513" s="8" t="s">
        <v>66</v>
      </c>
      <c r="P513" s="76"/>
    </row>
    <row r="514" spans="2:16" ht="16.5">
      <c r="B514" s="5">
        <v>508</v>
      </c>
      <c r="C514" s="6"/>
      <c r="D514" s="6">
        <f t="shared" si="19"/>
        <v>0</v>
      </c>
      <c r="E514" s="46">
        <v>1</v>
      </c>
      <c r="F514" s="47" t="s">
        <v>2749</v>
      </c>
      <c r="G514" s="45">
        <f t="shared" si="20"/>
        <v>1</v>
      </c>
      <c r="H514" s="129" t="s">
        <v>691</v>
      </c>
      <c r="I514" s="37" t="s">
        <v>692</v>
      </c>
      <c r="J514" s="8" t="s">
        <v>564</v>
      </c>
      <c r="K514" s="10" t="s">
        <v>2391</v>
      </c>
      <c r="L514" s="7">
        <v>280</v>
      </c>
      <c r="M514" s="7">
        <v>1</v>
      </c>
      <c r="N514" s="7">
        <v>1</v>
      </c>
      <c r="O514" s="8" t="s">
        <v>693</v>
      </c>
      <c r="P514" s="76"/>
    </row>
    <row r="515" spans="2:16" ht="16.5">
      <c r="B515" s="5">
        <v>509</v>
      </c>
      <c r="C515" s="6">
        <v>1</v>
      </c>
      <c r="D515" s="6">
        <f t="shared" si="19"/>
        <v>1</v>
      </c>
      <c r="E515" s="46">
        <v>1</v>
      </c>
      <c r="F515" s="47" t="s">
        <v>2749</v>
      </c>
      <c r="G515" s="45">
        <f t="shared" si="20"/>
        <v>1</v>
      </c>
      <c r="H515" s="129" t="s">
        <v>694</v>
      </c>
      <c r="I515" s="37" t="s">
        <v>695</v>
      </c>
      <c r="J515" s="8" t="s">
        <v>696</v>
      </c>
      <c r="K515" s="10" t="s">
        <v>2391</v>
      </c>
      <c r="L515" s="7">
        <v>290</v>
      </c>
      <c r="M515" s="7">
        <v>1</v>
      </c>
      <c r="N515" s="7">
        <v>1</v>
      </c>
      <c r="O515" s="8" t="s">
        <v>189</v>
      </c>
      <c r="P515" s="76"/>
    </row>
    <row r="516" spans="2:16" ht="16.5">
      <c r="B516" s="5">
        <v>510</v>
      </c>
      <c r="C516" s="6"/>
      <c r="D516" s="6">
        <f t="shared" si="19"/>
        <v>0</v>
      </c>
      <c r="E516" s="46">
        <v>1</v>
      </c>
      <c r="F516" s="47" t="s">
        <v>2749</v>
      </c>
      <c r="G516" s="45">
        <f t="shared" si="20"/>
        <v>1</v>
      </c>
      <c r="H516" s="129" t="s">
        <v>697</v>
      </c>
      <c r="I516" s="37" t="s">
        <v>698</v>
      </c>
      <c r="J516" s="8" t="s">
        <v>699</v>
      </c>
      <c r="K516" s="10" t="s">
        <v>2391</v>
      </c>
      <c r="L516" s="7">
        <v>320</v>
      </c>
      <c r="M516" s="7">
        <v>1</v>
      </c>
      <c r="N516" s="7">
        <v>1</v>
      </c>
      <c r="O516" s="8" t="s">
        <v>340</v>
      </c>
      <c r="P516" s="76"/>
    </row>
    <row r="517" spans="2:16" ht="16.5">
      <c r="B517" s="5">
        <v>511</v>
      </c>
      <c r="C517" s="6"/>
      <c r="D517" s="6">
        <f t="shared" si="19"/>
        <v>0</v>
      </c>
      <c r="E517" s="46">
        <v>1</v>
      </c>
      <c r="F517" s="47" t="s">
        <v>2749</v>
      </c>
      <c r="G517" s="45">
        <f t="shared" si="20"/>
        <v>1</v>
      </c>
      <c r="H517" s="129" t="s">
        <v>1449</v>
      </c>
      <c r="I517" s="37" t="s">
        <v>1450</v>
      </c>
      <c r="J517" s="8" t="s">
        <v>1451</v>
      </c>
      <c r="K517" s="10" t="s">
        <v>2391</v>
      </c>
      <c r="L517" s="7">
        <v>270</v>
      </c>
      <c r="M517" s="7">
        <v>1</v>
      </c>
      <c r="N517" s="7">
        <v>1</v>
      </c>
      <c r="O517" s="8" t="s">
        <v>636</v>
      </c>
      <c r="P517" s="76"/>
    </row>
    <row r="518" spans="2:16" ht="16.5">
      <c r="B518" s="5">
        <v>512</v>
      </c>
      <c r="C518" s="6"/>
      <c r="D518" s="6">
        <f t="shared" si="19"/>
        <v>0</v>
      </c>
      <c r="E518" s="46">
        <v>1</v>
      </c>
      <c r="F518" s="47" t="s">
        <v>2749</v>
      </c>
      <c r="G518" s="45">
        <f t="shared" si="20"/>
        <v>1</v>
      </c>
      <c r="H518" s="129" t="s">
        <v>1907</v>
      </c>
      <c r="I518" s="37" t="s">
        <v>1908</v>
      </c>
      <c r="J518" s="8" t="s">
        <v>1909</v>
      </c>
      <c r="K518" s="10" t="s">
        <v>2391</v>
      </c>
      <c r="L518" s="7">
        <v>350</v>
      </c>
      <c r="M518" s="7">
        <v>1</v>
      </c>
      <c r="N518" s="7">
        <v>1</v>
      </c>
      <c r="O518" s="8" t="s">
        <v>1856</v>
      </c>
      <c r="P518" s="76"/>
    </row>
    <row r="519" spans="2:16" ht="16.5">
      <c r="B519" s="5">
        <v>513</v>
      </c>
      <c r="C519" s="6">
        <v>1</v>
      </c>
      <c r="D519" s="6">
        <f t="shared" si="19"/>
        <v>1</v>
      </c>
      <c r="E519" s="46">
        <v>1</v>
      </c>
      <c r="F519" s="47" t="s">
        <v>2749</v>
      </c>
      <c r="G519" s="45">
        <f t="shared" si="20"/>
        <v>1</v>
      </c>
      <c r="H519" s="129" t="s">
        <v>700</v>
      </c>
      <c r="I519" s="37" t="s">
        <v>701</v>
      </c>
      <c r="J519" s="8" t="s">
        <v>702</v>
      </c>
      <c r="K519" s="10" t="s">
        <v>2391</v>
      </c>
      <c r="L519" s="7">
        <v>290</v>
      </c>
      <c r="M519" s="7">
        <v>1</v>
      </c>
      <c r="N519" s="7">
        <v>1</v>
      </c>
      <c r="O519" s="8" t="s">
        <v>29</v>
      </c>
      <c r="P519" s="76"/>
    </row>
    <row r="520" spans="2:16" ht="16.5">
      <c r="B520" s="5">
        <v>514</v>
      </c>
      <c r="C520" s="6">
        <v>1</v>
      </c>
      <c r="D520" s="6">
        <f t="shared" si="19"/>
        <v>1</v>
      </c>
      <c r="E520" s="46">
        <v>1</v>
      </c>
      <c r="F520" s="47" t="s">
        <v>2749</v>
      </c>
      <c r="G520" s="45">
        <f t="shared" si="20"/>
        <v>1</v>
      </c>
      <c r="H520" s="129" t="s">
        <v>703</v>
      </c>
      <c r="I520" s="37" t="s">
        <v>704</v>
      </c>
      <c r="J520" s="8" t="s">
        <v>705</v>
      </c>
      <c r="K520" s="10" t="s">
        <v>2391</v>
      </c>
      <c r="L520" s="7">
        <v>300</v>
      </c>
      <c r="M520" s="7">
        <v>1</v>
      </c>
      <c r="N520" s="7">
        <v>1</v>
      </c>
      <c r="O520" s="8" t="s">
        <v>189</v>
      </c>
      <c r="P520" s="76"/>
    </row>
    <row r="521" spans="2:16" ht="16.5">
      <c r="B521" s="5">
        <v>515</v>
      </c>
      <c r="C521" s="6">
        <v>1</v>
      </c>
      <c r="D521" s="6">
        <f t="shared" si="19"/>
        <v>1</v>
      </c>
      <c r="E521" s="46">
        <v>1</v>
      </c>
      <c r="F521" s="47" t="s">
        <v>2749</v>
      </c>
      <c r="G521" s="45">
        <f t="shared" si="20"/>
        <v>1</v>
      </c>
      <c r="H521" s="129" t="s">
        <v>706</v>
      </c>
      <c r="I521" s="37" t="s">
        <v>707</v>
      </c>
      <c r="J521" s="8" t="s">
        <v>705</v>
      </c>
      <c r="K521" s="10" t="s">
        <v>2391</v>
      </c>
      <c r="L521" s="7">
        <v>300</v>
      </c>
      <c r="M521" s="7">
        <v>1</v>
      </c>
      <c r="N521" s="7">
        <v>1</v>
      </c>
      <c r="O521" s="8" t="s">
        <v>708</v>
      </c>
      <c r="P521" s="76"/>
    </row>
    <row r="522" spans="2:16" ht="16.5">
      <c r="B522" s="5">
        <v>516</v>
      </c>
      <c r="C522" s="6"/>
      <c r="D522" s="6">
        <f t="shared" si="19"/>
        <v>0</v>
      </c>
      <c r="E522" s="46">
        <v>1</v>
      </c>
      <c r="F522" s="47" t="s">
        <v>2749</v>
      </c>
      <c r="G522" s="45">
        <f t="shared" si="20"/>
        <v>1</v>
      </c>
      <c r="H522" s="129" t="s">
        <v>1898</v>
      </c>
      <c r="I522" s="37" t="s">
        <v>1899</v>
      </c>
      <c r="J522" s="8" t="s">
        <v>1900</v>
      </c>
      <c r="K522" s="10" t="s">
        <v>2391</v>
      </c>
      <c r="L522" s="7">
        <v>290</v>
      </c>
      <c r="M522" s="7">
        <v>1</v>
      </c>
      <c r="N522" s="7">
        <v>1</v>
      </c>
      <c r="O522" s="8" t="s">
        <v>1886</v>
      </c>
      <c r="P522" s="76"/>
    </row>
    <row r="523" spans="2:16" ht="16.5">
      <c r="B523" s="5">
        <v>517</v>
      </c>
      <c r="C523" s="6"/>
      <c r="D523" s="6">
        <f t="shared" si="19"/>
        <v>0</v>
      </c>
      <c r="E523" s="46">
        <v>1</v>
      </c>
      <c r="F523" s="47" t="s">
        <v>2749</v>
      </c>
      <c r="G523" s="45">
        <f t="shared" si="20"/>
        <v>1</v>
      </c>
      <c r="H523" s="129" t="s">
        <v>1910</v>
      </c>
      <c r="I523" s="37" t="s">
        <v>1911</v>
      </c>
      <c r="J523" s="8" t="s">
        <v>1912</v>
      </c>
      <c r="K523" s="10" t="s">
        <v>2391</v>
      </c>
      <c r="L523" s="7">
        <v>350</v>
      </c>
      <c r="M523" s="7">
        <v>1</v>
      </c>
      <c r="N523" s="7">
        <v>1</v>
      </c>
      <c r="O523" s="8" t="s">
        <v>1856</v>
      </c>
      <c r="P523" s="76"/>
    </row>
    <row r="524" spans="2:16" ht="16.5">
      <c r="B524" s="5">
        <v>518</v>
      </c>
      <c r="C524" s="6">
        <v>1</v>
      </c>
      <c r="D524" s="6">
        <f t="shared" si="19"/>
        <v>1</v>
      </c>
      <c r="E524" s="46">
        <v>1</v>
      </c>
      <c r="F524" s="47" t="s">
        <v>2749</v>
      </c>
      <c r="G524" s="45">
        <f t="shared" si="20"/>
        <v>1</v>
      </c>
      <c r="H524" s="129" t="s">
        <v>721</v>
      </c>
      <c r="I524" s="37" t="s">
        <v>722</v>
      </c>
      <c r="J524" s="8" t="s">
        <v>723</v>
      </c>
      <c r="K524" s="10" t="s">
        <v>2391</v>
      </c>
      <c r="L524" s="7">
        <v>320</v>
      </c>
      <c r="M524" s="7">
        <v>1</v>
      </c>
      <c r="N524" s="7">
        <v>1</v>
      </c>
      <c r="O524" s="8" t="s">
        <v>636</v>
      </c>
      <c r="P524" s="76"/>
    </row>
    <row r="525" spans="2:16" ht="16.5">
      <c r="B525" s="5">
        <v>519</v>
      </c>
      <c r="C525" s="6"/>
      <c r="D525" s="6">
        <f t="shared" si="19"/>
        <v>0</v>
      </c>
      <c r="E525" s="46">
        <v>1</v>
      </c>
      <c r="F525" s="47" t="s">
        <v>2749</v>
      </c>
      <c r="G525" s="45">
        <f aca="true" t="shared" si="21" ref="G525:G556">N525</f>
        <v>1</v>
      </c>
      <c r="H525" s="129" t="s">
        <v>709</v>
      </c>
      <c r="I525" s="37" t="s">
        <v>710</v>
      </c>
      <c r="J525" s="8" t="s">
        <v>711</v>
      </c>
      <c r="K525" s="10" t="s">
        <v>2391</v>
      </c>
      <c r="L525" s="7">
        <v>350</v>
      </c>
      <c r="M525" s="7">
        <v>1</v>
      </c>
      <c r="N525" s="7">
        <v>1</v>
      </c>
      <c r="O525" s="8" t="s">
        <v>712</v>
      </c>
      <c r="P525" s="76"/>
    </row>
    <row r="526" spans="2:16" ht="16.5">
      <c r="B526" s="5">
        <v>520</v>
      </c>
      <c r="C526" s="6"/>
      <c r="D526" s="6">
        <f t="shared" si="19"/>
        <v>0</v>
      </c>
      <c r="E526" s="46">
        <v>1</v>
      </c>
      <c r="F526" s="47" t="s">
        <v>2749</v>
      </c>
      <c r="G526" s="45">
        <f t="shared" si="21"/>
        <v>1</v>
      </c>
      <c r="H526" s="129" t="s">
        <v>1901</v>
      </c>
      <c r="I526" s="37" t="s">
        <v>1902</v>
      </c>
      <c r="J526" s="8" t="s">
        <v>1903</v>
      </c>
      <c r="K526" s="10" t="s">
        <v>2391</v>
      </c>
      <c r="L526" s="7">
        <v>280</v>
      </c>
      <c r="M526" s="7">
        <v>1</v>
      </c>
      <c r="N526" s="7">
        <v>1</v>
      </c>
      <c r="O526" s="8" t="s">
        <v>1856</v>
      </c>
      <c r="P526" s="76"/>
    </row>
    <row r="527" spans="2:16" ht="16.5">
      <c r="B527" s="5">
        <v>521</v>
      </c>
      <c r="C527" s="6"/>
      <c r="D527" s="6">
        <f t="shared" si="19"/>
        <v>0</v>
      </c>
      <c r="E527" s="46">
        <v>1</v>
      </c>
      <c r="F527" s="47" t="s">
        <v>2749</v>
      </c>
      <c r="G527" s="45">
        <f t="shared" si="21"/>
        <v>1</v>
      </c>
      <c r="H527" s="129" t="s">
        <v>1913</v>
      </c>
      <c r="I527" s="37" t="s">
        <v>1914</v>
      </c>
      <c r="J527" s="8" t="s">
        <v>1915</v>
      </c>
      <c r="K527" s="10" t="s">
        <v>2391</v>
      </c>
      <c r="L527" s="7">
        <v>360</v>
      </c>
      <c r="M527" s="7">
        <v>1</v>
      </c>
      <c r="N527" s="7">
        <v>1</v>
      </c>
      <c r="O527" s="8" t="s">
        <v>1856</v>
      </c>
      <c r="P527" s="76"/>
    </row>
    <row r="528" spans="2:16" ht="16.5">
      <c r="B528" s="5">
        <v>522</v>
      </c>
      <c r="C528" s="6"/>
      <c r="D528" s="6">
        <f t="shared" si="19"/>
        <v>0</v>
      </c>
      <c r="E528" s="46">
        <v>1</v>
      </c>
      <c r="F528" s="47" t="s">
        <v>2749</v>
      </c>
      <c r="G528" s="45">
        <f t="shared" si="21"/>
        <v>1</v>
      </c>
      <c r="H528" s="129" t="s">
        <v>713</v>
      </c>
      <c r="I528" s="37" t="s">
        <v>714</v>
      </c>
      <c r="J528" s="8" t="s">
        <v>715</v>
      </c>
      <c r="K528" s="10" t="s">
        <v>2391</v>
      </c>
      <c r="L528" s="7">
        <v>290</v>
      </c>
      <c r="M528" s="7">
        <v>1</v>
      </c>
      <c r="N528" s="7">
        <v>1</v>
      </c>
      <c r="O528" s="8" t="s">
        <v>688</v>
      </c>
      <c r="P528" s="76"/>
    </row>
    <row r="529" spans="2:16" ht="16.5">
      <c r="B529" s="5">
        <v>523</v>
      </c>
      <c r="C529" s="6"/>
      <c r="D529" s="6">
        <f t="shared" si="19"/>
        <v>0</v>
      </c>
      <c r="E529" s="46">
        <v>1</v>
      </c>
      <c r="F529" s="47" t="s">
        <v>2749</v>
      </c>
      <c r="G529" s="45">
        <f t="shared" si="21"/>
        <v>1</v>
      </c>
      <c r="H529" s="129" t="s">
        <v>716</v>
      </c>
      <c r="I529" s="37" t="s">
        <v>717</v>
      </c>
      <c r="J529" s="8" t="s">
        <v>718</v>
      </c>
      <c r="K529" s="10" t="s">
        <v>2391</v>
      </c>
      <c r="L529" s="7">
        <v>290</v>
      </c>
      <c r="M529" s="7">
        <v>1</v>
      </c>
      <c r="N529" s="7">
        <v>1</v>
      </c>
      <c r="O529" s="8" t="s">
        <v>688</v>
      </c>
      <c r="P529" s="76"/>
    </row>
    <row r="530" spans="2:16" ht="16.5">
      <c r="B530" s="5">
        <v>524</v>
      </c>
      <c r="C530" s="6"/>
      <c r="D530" s="6">
        <f t="shared" si="19"/>
        <v>0</v>
      </c>
      <c r="E530" s="46">
        <v>1</v>
      </c>
      <c r="F530" s="47" t="s">
        <v>2749</v>
      </c>
      <c r="G530" s="45">
        <f t="shared" si="21"/>
        <v>1</v>
      </c>
      <c r="H530" s="129" t="s">
        <v>719</v>
      </c>
      <c r="I530" s="37" t="s">
        <v>720</v>
      </c>
      <c r="J530" s="8" t="s">
        <v>696</v>
      </c>
      <c r="K530" s="10" t="s">
        <v>2391</v>
      </c>
      <c r="L530" s="7">
        <v>270</v>
      </c>
      <c r="M530" s="7">
        <v>1</v>
      </c>
      <c r="N530" s="7">
        <v>1</v>
      </c>
      <c r="O530" s="8" t="s">
        <v>180</v>
      </c>
      <c r="P530" s="76"/>
    </row>
    <row r="531" spans="2:16" ht="16.5">
      <c r="B531" s="5">
        <v>525</v>
      </c>
      <c r="C531" s="6"/>
      <c r="D531" s="6">
        <f t="shared" si="19"/>
        <v>0</v>
      </c>
      <c r="E531" s="46">
        <v>1</v>
      </c>
      <c r="F531" s="47" t="s">
        <v>2820</v>
      </c>
      <c r="G531" s="45">
        <f t="shared" si="21"/>
        <v>4</v>
      </c>
      <c r="H531" s="129" t="s">
        <v>93</v>
      </c>
      <c r="I531" s="37" t="s">
        <v>94</v>
      </c>
      <c r="J531" s="8" t="s">
        <v>95</v>
      </c>
      <c r="K531" s="10" t="s">
        <v>96</v>
      </c>
      <c r="L531" s="7">
        <v>1400</v>
      </c>
      <c r="M531" s="7">
        <v>1</v>
      </c>
      <c r="N531" s="7">
        <v>4</v>
      </c>
      <c r="O531" s="8" t="s">
        <v>97</v>
      </c>
      <c r="P531" s="76"/>
    </row>
    <row r="532" spans="2:16" ht="16.5">
      <c r="B532" s="5">
        <v>526</v>
      </c>
      <c r="C532" s="6"/>
      <c r="D532" s="6">
        <f t="shared" si="19"/>
        <v>0</v>
      </c>
      <c r="E532" s="46">
        <v>1</v>
      </c>
      <c r="F532" s="47" t="s">
        <v>2749</v>
      </c>
      <c r="G532" s="45">
        <f t="shared" si="21"/>
        <v>1</v>
      </c>
      <c r="H532" s="129" t="s">
        <v>724</v>
      </c>
      <c r="I532" s="37" t="s">
        <v>725</v>
      </c>
      <c r="J532" s="8" t="s">
        <v>726</v>
      </c>
      <c r="K532" s="10" t="s">
        <v>3252</v>
      </c>
      <c r="L532" s="7">
        <v>250</v>
      </c>
      <c r="M532" s="7">
        <v>1</v>
      </c>
      <c r="N532" s="7">
        <v>1</v>
      </c>
      <c r="O532" s="8" t="s">
        <v>727</v>
      </c>
      <c r="P532" s="76"/>
    </row>
    <row r="533" spans="2:16" ht="16.5">
      <c r="B533" s="5">
        <v>527</v>
      </c>
      <c r="C533" s="6"/>
      <c r="D533" s="6">
        <f t="shared" si="19"/>
        <v>0</v>
      </c>
      <c r="E533" s="46">
        <v>1</v>
      </c>
      <c r="F533" s="47" t="s">
        <v>2749</v>
      </c>
      <c r="G533" s="45">
        <f t="shared" si="21"/>
        <v>1</v>
      </c>
      <c r="H533" s="129" t="s">
        <v>1452</v>
      </c>
      <c r="I533" s="37" t="s">
        <v>1453</v>
      </c>
      <c r="J533" s="8" t="s">
        <v>1454</v>
      </c>
      <c r="K533" s="10" t="s">
        <v>2406</v>
      </c>
      <c r="L533" s="7">
        <v>280</v>
      </c>
      <c r="M533" s="7">
        <v>1</v>
      </c>
      <c r="N533" s="7">
        <v>1</v>
      </c>
      <c r="O533" s="8" t="s">
        <v>97</v>
      </c>
      <c r="P533" s="76"/>
    </row>
    <row r="534" spans="2:16" ht="16.5">
      <c r="B534" s="5">
        <v>528</v>
      </c>
      <c r="C534" s="6"/>
      <c r="D534" s="6">
        <f t="shared" si="19"/>
        <v>0</v>
      </c>
      <c r="E534" s="46">
        <v>1</v>
      </c>
      <c r="F534" s="47" t="s">
        <v>2749</v>
      </c>
      <c r="G534" s="45">
        <f t="shared" si="21"/>
        <v>1</v>
      </c>
      <c r="H534" s="129" t="s">
        <v>728</v>
      </c>
      <c r="I534" s="37" t="s">
        <v>729</v>
      </c>
      <c r="J534" s="8" t="s">
        <v>564</v>
      </c>
      <c r="K534" s="10" t="s">
        <v>2406</v>
      </c>
      <c r="L534" s="7">
        <v>250</v>
      </c>
      <c r="M534" s="7">
        <v>1</v>
      </c>
      <c r="N534" s="7">
        <v>1</v>
      </c>
      <c r="O534" s="8" t="s">
        <v>66</v>
      </c>
      <c r="P534" s="76"/>
    </row>
    <row r="535" spans="2:16" ht="16.5">
      <c r="B535" s="5">
        <v>529</v>
      </c>
      <c r="C535" s="6"/>
      <c r="D535" s="6">
        <f t="shared" si="19"/>
        <v>0</v>
      </c>
      <c r="E535" s="46">
        <v>1</v>
      </c>
      <c r="F535" s="47" t="s">
        <v>2749</v>
      </c>
      <c r="G535" s="45">
        <f t="shared" si="21"/>
        <v>1</v>
      </c>
      <c r="H535" s="129" t="s">
        <v>1916</v>
      </c>
      <c r="I535" s="37" t="s">
        <v>1917</v>
      </c>
      <c r="J535" s="8" t="s">
        <v>1918</v>
      </c>
      <c r="K535" s="10" t="s">
        <v>1919</v>
      </c>
      <c r="L535" s="7">
        <v>380</v>
      </c>
      <c r="M535" s="7">
        <v>1</v>
      </c>
      <c r="N535" s="7">
        <v>1</v>
      </c>
      <c r="O535" s="8" t="s">
        <v>1886</v>
      </c>
      <c r="P535" s="76"/>
    </row>
    <row r="536" spans="2:16" ht="16.5">
      <c r="B536" s="5">
        <v>530</v>
      </c>
      <c r="C536" s="6"/>
      <c r="D536" s="6">
        <f t="shared" si="19"/>
        <v>0</v>
      </c>
      <c r="E536" s="46">
        <v>1</v>
      </c>
      <c r="F536" s="47" t="s">
        <v>2749</v>
      </c>
      <c r="G536" s="45">
        <f t="shared" si="21"/>
        <v>1</v>
      </c>
      <c r="H536" s="129" t="s">
        <v>1920</v>
      </c>
      <c r="I536" s="37" t="s">
        <v>1921</v>
      </c>
      <c r="J536" s="8" t="s">
        <v>1922</v>
      </c>
      <c r="K536" s="10" t="s">
        <v>1923</v>
      </c>
      <c r="L536" s="7">
        <v>399</v>
      </c>
      <c r="M536" s="7">
        <v>1</v>
      </c>
      <c r="N536" s="7">
        <v>1</v>
      </c>
      <c r="O536" s="8" t="s">
        <v>1924</v>
      </c>
      <c r="P536" s="76"/>
    </row>
    <row r="537" spans="2:16" ht="16.5">
      <c r="B537" s="5">
        <v>531</v>
      </c>
      <c r="C537" s="6"/>
      <c r="D537" s="6">
        <f t="shared" si="19"/>
        <v>0</v>
      </c>
      <c r="E537" s="46">
        <v>1</v>
      </c>
      <c r="F537" s="47" t="s">
        <v>2749</v>
      </c>
      <c r="G537" s="45">
        <f t="shared" si="21"/>
        <v>1</v>
      </c>
      <c r="H537" s="129" t="s">
        <v>733</v>
      </c>
      <c r="I537" s="37" t="s">
        <v>734</v>
      </c>
      <c r="J537" s="8" t="s">
        <v>238</v>
      </c>
      <c r="K537" s="10" t="s">
        <v>9</v>
      </c>
      <c r="L537" s="7">
        <v>280</v>
      </c>
      <c r="M537" s="7">
        <v>1</v>
      </c>
      <c r="N537" s="7">
        <v>1</v>
      </c>
      <c r="O537" s="8" t="s">
        <v>735</v>
      </c>
      <c r="P537" s="76"/>
    </row>
    <row r="538" spans="2:16" ht="16.5">
      <c r="B538" s="5">
        <v>532</v>
      </c>
      <c r="C538" s="6"/>
      <c r="D538" s="6">
        <f t="shared" si="19"/>
        <v>0</v>
      </c>
      <c r="E538" s="46">
        <v>1</v>
      </c>
      <c r="F538" s="47" t="s">
        <v>2749</v>
      </c>
      <c r="G538" s="45">
        <f t="shared" si="21"/>
        <v>1</v>
      </c>
      <c r="H538" s="129" t="s">
        <v>1461</v>
      </c>
      <c r="I538" s="37" t="s">
        <v>1462</v>
      </c>
      <c r="J538" s="8" t="s">
        <v>1463</v>
      </c>
      <c r="K538" s="10" t="s">
        <v>3253</v>
      </c>
      <c r="L538" s="7">
        <v>280</v>
      </c>
      <c r="M538" s="7">
        <v>1</v>
      </c>
      <c r="N538" s="7">
        <v>1</v>
      </c>
      <c r="O538" s="8" t="s">
        <v>189</v>
      </c>
      <c r="P538" s="76"/>
    </row>
    <row r="539" spans="2:16" ht="16.5">
      <c r="B539" s="5">
        <v>533</v>
      </c>
      <c r="C539" s="6"/>
      <c r="D539" s="6">
        <f t="shared" si="19"/>
        <v>0</v>
      </c>
      <c r="E539" s="46">
        <v>1</v>
      </c>
      <c r="F539" s="47" t="s">
        <v>2820</v>
      </c>
      <c r="G539" s="45">
        <f t="shared" si="21"/>
        <v>4</v>
      </c>
      <c r="H539" s="129" t="s">
        <v>1144</v>
      </c>
      <c r="I539" s="37" t="s">
        <v>1145</v>
      </c>
      <c r="J539" s="8" t="s">
        <v>1146</v>
      </c>
      <c r="K539" s="10" t="s">
        <v>1147</v>
      </c>
      <c r="L539" s="7">
        <v>1280</v>
      </c>
      <c r="M539" s="7">
        <v>1</v>
      </c>
      <c r="N539" s="7">
        <v>4</v>
      </c>
      <c r="O539" s="8" t="s">
        <v>364</v>
      </c>
      <c r="P539" s="76"/>
    </row>
    <row r="540" spans="2:16" ht="16.5">
      <c r="B540" s="5">
        <v>534</v>
      </c>
      <c r="C540" s="6"/>
      <c r="D540" s="6">
        <f t="shared" si="19"/>
        <v>0</v>
      </c>
      <c r="E540" s="46">
        <v>1</v>
      </c>
      <c r="F540" s="47" t="s">
        <v>2749</v>
      </c>
      <c r="G540" s="45">
        <f t="shared" si="21"/>
        <v>1</v>
      </c>
      <c r="H540" s="129" t="s">
        <v>736</v>
      </c>
      <c r="I540" s="37" t="s">
        <v>737</v>
      </c>
      <c r="J540" s="8" t="s">
        <v>738</v>
      </c>
      <c r="K540" s="10" t="s">
        <v>2407</v>
      </c>
      <c r="L540" s="7">
        <v>320</v>
      </c>
      <c r="M540" s="7">
        <v>1</v>
      </c>
      <c r="N540" s="7">
        <v>1</v>
      </c>
      <c r="O540" s="8" t="s">
        <v>515</v>
      </c>
      <c r="P540" s="76"/>
    </row>
    <row r="541" spans="2:16" ht="16.5">
      <c r="B541" s="5">
        <v>535</v>
      </c>
      <c r="C541" s="6">
        <v>1</v>
      </c>
      <c r="D541" s="6">
        <f t="shared" si="19"/>
        <v>1</v>
      </c>
      <c r="E541" s="46">
        <v>1</v>
      </c>
      <c r="F541" s="47" t="s">
        <v>2749</v>
      </c>
      <c r="G541" s="45">
        <f t="shared" si="21"/>
        <v>1</v>
      </c>
      <c r="H541" s="129" t="s">
        <v>1468</v>
      </c>
      <c r="I541" s="37" t="s">
        <v>1469</v>
      </c>
      <c r="J541" s="8" t="s">
        <v>1470</v>
      </c>
      <c r="K541" s="10" t="s">
        <v>2407</v>
      </c>
      <c r="L541" s="7">
        <v>350</v>
      </c>
      <c r="M541" s="7">
        <v>1</v>
      </c>
      <c r="N541" s="7">
        <v>1</v>
      </c>
      <c r="O541" s="8" t="s">
        <v>539</v>
      </c>
      <c r="P541" s="76"/>
    </row>
    <row r="542" spans="2:16" ht="16.5">
      <c r="B542" s="5">
        <v>536</v>
      </c>
      <c r="C542" s="6">
        <v>1</v>
      </c>
      <c r="D542" s="6">
        <f t="shared" si="19"/>
        <v>1</v>
      </c>
      <c r="E542" s="46">
        <v>1</v>
      </c>
      <c r="F542" s="47" t="s">
        <v>2749</v>
      </c>
      <c r="G542" s="45">
        <f t="shared" si="21"/>
        <v>1</v>
      </c>
      <c r="H542" s="129" t="s">
        <v>741</v>
      </c>
      <c r="I542" s="37" t="s">
        <v>742</v>
      </c>
      <c r="J542" s="8" t="s">
        <v>743</v>
      </c>
      <c r="K542" s="10" t="s">
        <v>2407</v>
      </c>
      <c r="L542" s="7">
        <v>399</v>
      </c>
      <c r="M542" s="7">
        <v>1</v>
      </c>
      <c r="N542" s="7">
        <v>1</v>
      </c>
      <c r="O542" s="8" t="s">
        <v>23</v>
      </c>
      <c r="P542" s="76"/>
    </row>
    <row r="543" spans="2:16" ht="16.5">
      <c r="B543" s="5">
        <v>537</v>
      </c>
      <c r="C543" s="6">
        <v>1</v>
      </c>
      <c r="D543" s="6">
        <f t="shared" si="19"/>
        <v>1</v>
      </c>
      <c r="E543" s="46">
        <v>1</v>
      </c>
      <c r="F543" s="47" t="s">
        <v>2749</v>
      </c>
      <c r="G543" s="45">
        <f t="shared" si="21"/>
        <v>1</v>
      </c>
      <c r="H543" s="129" t="s">
        <v>744</v>
      </c>
      <c r="I543" s="37" t="s">
        <v>745</v>
      </c>
      <c r="J543" s="8" t="s">
        <v>746</v>
      </c>
      <c r="K543" s="10" t="s">
        <v>2407</v>
      </c>
      <c r="L543" s="7">
        <v>399</v>
      </c>
      <c r="M543" s="7">
        <v>1</v>
      </c>
      <c r="N543" s="7">
        <v>1</v>
      </c>
      <c r="O543" s="8" t="s">
        <v>243</v>
      </c>
      <c r="P543" s="76"/>
    </row>
    <row r="544" spans="2:16" ht="16.5">
      <c r="B544" s="5">
        <v>538</v>
      </c>
      <c r="C544" s="6">
        <v>1</v>
      </c>
      <c r="D544" s="6">
        <f t="shared" si="19"/>
        <v>1</v>
      </c>
      <c r="E544" s="46">
        <v>1</v>
      </c>
      <c r="F544" s="47" t="s">
        <v>2749</v>
      </c>
      <c r="G544" s="45">
        <f t="shared" si="21"/>
        <v>1</v>
      </c>
      <c r="H544" s="129" t="s">
        <v>747</v>
      </c>
      <c r="I544" s="37" t="s">
        <v>748</v>
      </c>
      <c r="J544" s="8" t="s">
        <v>749</v>
      </c>
      <c r="K544" s="10" t="s">
        <v>2407</v>
      </c>
      <c r="L544" s="7">
        <v>399</v>
      </c>
      <c r="M544" s="7">
        <v>1</v>
      </c>
      <c r="N544" s="7">
        <v>1</v>
      </c>
      <c r="O544" s="8" t="s">
        <v>47</v>
      </c>
      <c r="P544" s="76"/>
    </row>
    <row r="545" spans="2:16" ht="33">
      <c r="B545" s="5">
        <v>539</v>
      </c>
      <c r="C545" s="6"/>
      <c r="D545" s="6">
        <f t="shared" si="19"/>
        <v>0</v>
      </c>
      <c r="E545" s="46">
        <v>1</v>
      </c>
      <c r="F545" s="47" t="s">
        <v>2749</v>
      </c>
      <c r="G545" s="45">
        <f t="shared" si="21"/>
        <v>1</v>
      </c>
      <c r="H545" s="129" t="s">
        <v>753</v>
      </c>
      <c r="I545" s="37" t="s">
        <v>754</v>
      </c>
      <c r="J545" s="8" t="s">
        <v>755</v>
      </c>
      <c r="K545" s="10" t="s">
        <v>2407</v>
      </c>
      <c r="L545" s="7">
        <v>380</v>
      </c>
      <c r="M545" s="7">
        <v>1</v>
      </c>
      <c r="N545" s="7">
        <v>1</v>
      </c>
      <c r="O545" s="8" t="s">
        <v>756</v>
      </c>
      <c r="P545" s="76"/>
    </row>
    <row r="546" spans="2:16" ht="33">
      <c r="B546" s="5">
        <v>540</v>
      </c>
      <c r="C546" s="6"/>
      <c r="D546" s="6">
        <f t="shared" si="19"/>
        <v>0</v>
      </c>
      <c r="E546" s="46">
        <v>1</v>
      </c>
      <c r="F546" s="47" t="s">
        <v>2749</v>
      </c>
      <c r="G546" s="45">
        <f t="shared" si="21"/>
        <v>1</v>
      </c>
      <c r="H546" s="129" t="s">
        <v>750</v>
      </c>
      <c r="I546" s="37" t="s">
        <v>751</v>
      </c>
      <c r="J546" s="8" t="s">
        <v>752</v>
      </c>
      <c r="K546" s="10" t="s">
        <v>2407</v>
      </c>
      <c r="L546" s="7">
        <v>300</v>
      </c>
      <c r="M546" s="7">
        <v>1</v>
      </c>
      <c r="N546" s="7">
        <v>1</v>
      </c>
      <c r="O546" s="8" t="s">
        <v>71</v>
      </c>
      <c r="P546" s="76"/>
    </row>
    <row r="547" spans="2:16" ht="16.5">
      <c r="B547" s="5">
        <v>541</v>
      </c>
      <c r="C547" s="6"/>
      <c r="D547" s="6">
        <f t="shared" si="19"/>
        <v>0</v>
      </c>
      <c r="E547" s="46">
        <v>1</v>
      </c>
      <c r="F547" s="47" t="s">
        <v>2749</v>
      </c>
      <c r="G547" s="45">
        <f t="shared" si="21"/>
        <v>1</v>
      </c>
      <c r="H547" s="129" t="s">
        <v>1925</v>
      </c>
      <c r="I547" s="37" t="s">
        <v>1926</v>
      </c>
      <c r="J547" s="8" t="s">
        <v>1927</v>
      </c>
      <c r="K547" s="10" t="s">
        <v>2407</v>
      </c>
      <c r="L547" s="7">
        <v>380</v>
      </c>
      <c r="M547" s="7">
        <v>1</v>
      </c>
      <c r="N547" s="7">
        <v>1</v>
      </c>
      <c r="O547" s="8" t="s">
        <v>1928</v>
      </c>
      <c r="P547" s="76"/>
    </row>
    <row r="548" spans="2:16" ht="16.5">
      <c r="B548" s="5">
        <v>542</v>
      </c>
      <c r="C548" s="6"/>
      <c r="D548" s="6">
        <f t="shared" si="19"/>
        <v>0</v>
      </c>
      <c r="E548" s="46">
        <v>1</v>
      </c>
      <c r="F548" s="47" t="s">
        <v>2749</v>
      </c>
      <c r="G548" s="45">
        <f t="shared" si="21"/>
        <v>1</v>
      </c>
      <c r="H548" s="129" t="s">
        <v>1929</v>
      </c>
      <c r="I548" s="37" t="s">
        <v>1930</v>
      </c>
      <c r="J548" s="8" t="s">
        <v>1931</v>
      </c>
      <c r="K548" s="10" t="s">
        <v>2407</v>
      </c>
      <c r="L548" s="7">
        <v>320</v>
      </c>
      <c r="M548" s="7">
        <v>1</v>
      </c>
      <c r="N548" s="7">
        <v>1</v>
      </c>
      <c r="O548" s="8" t="s">
        <v>1818</v>
      </c>
      <c r="P548" s="76"/>
    </row>
    <row r="549" spans="2:16" ht="16.5">
      <c r="B549" s="5">
        <v>543</v>
      </c>
      <c r="C549" s="6"/>
      <c r="D549" s="6">
        <f aca="true" t="shared" si="22" ref="D549:D612">C549*G549</f>
        <v>0</v>
      </c>
      <c r="E549" s="46">
        <v>1</v>
      </c>
      <c r="F549" s="47" t="s">
        <v>2749</v>
      </c>
      <c r="G549" s="45">
        <f t="shared" si="21"/>
        <v>1</v>
      </c>
      <c r="H549" s="129" t="s">
        <v>1932</v>
      </c>
      <c r="I549" s="37" t="s">
        <v>1933</v>
      </c>
      <c r="J549" s="8" t="s">
        <v>1934</v>
      </c>
      <c r="K549" s="10" t="s">
        <v>2407</v>
      </c>
      <c r="L549" s="7">
        <v>360</v>
      </c>
      <c r="M549" s="7">
        <v>1</v>
      </c>
      <c r="N549" s="7">
        <v>1</v>
      </c>
      <c r="O549" s="8" t="s">
        <v>1924</v>
      </c>
      <c r="P549" s="76"/>
    </row>
    <row r="550" spans="2:16" ht="16.5">
      <c r="B550" s="5">
        <v>544</v>
      </c>
      <c r="C550" s="6"/>
      <c r="D550" s="6">
        <f t="shared" si="22"/>
        <v>0</v>
      </c>
      <c r="E550" s="46">
        <v>1</v>
      </c>
      <c r="F550" s="47" t="s">
        <v>2749</v>
      </c>
      <c r="G550" s="45">
        <f t="shared" si="21"/>
        <v>1</v>
      </c>
      <c r="H550" s="129" t="s">
        <v>757</v>
      </c>
      <c r="I550" s="37" t="s">
        <v>758</v>
      </c>
      <c r="J550" s="8" t="s">
        <v>759</v>
      </c>
      <c r="K550" s="10" t="s">
        <v>2408</v>
      </c>
      <c r="L550" s="7">
        <v>220</v>
      </c>
      <c r="M550" s="7">
        <v>1</v>
      </c>
      <c r="N550" s="7">
        <v>1</v>
      </c>
      <c r="O550" s="8" t="s">
        <v>89</v>
      </c>
      <c r="P550" s="76"/>
    </row>
    <row r="551" spans="2:16" ht="16.5">
      <c r="B551" s="5">
        <v>545</v>
      </c>
      <c r="C551" s="6"/>
      <c r="D551" s="6">
        <f t="shared" si="22"/>
        <v>0</v>
      </c>
      <c r="E551" s="46">
        <v>1</v>
      </c>
      <c r="F551" s="47" t="s">
        <v>2749</v>
      </c>
      <c r="G551" s="45">
        <f t="shared" si="21"/>
        <v>1</v>
      </c>
      <c r="H551" s="129" t="s">
        <v>760</v>
      </c>
      <c r="I551" s="37" t="s">
        <v>761</v>
      </c>
      <c r="J551" s="8" t="s">
        <v>762</v>
      </c>
      <c r="K551" s="10" t="s">
        <v>2408</v>
      </c>
      <c r="L551" s="7">
        <v>220</v>
      </c>
      <c r="M551" s="7">
        <v>1</v>
      </c>
      <c r="N551" s="7">
        <v>1</v>
      </c>
      <c r="O551" s="8" t="s">
        <v>89</v>
      </c>
      <c r="P551" s="76"/>
    </row>
    <row r="552" spans="2:16" ht="16.5">
      <c r="B552" s="5">
        <v>546</v>
      </c>
      <c r="C552" s="6">
        <v>1</v>
      </c>
      <c r="D552" s="6">
        <f t="shared" si="22"/>
        <v>1</v>
      </c>
      <c r="E552" s="46">
        <v>1</v>
      </c>
      <c r="F552" s="47" t="s">
        <v>2749</v>
      </c>
      <c r="G552" s="45">
        <f t="shared" si="21"/>
        <v>1</v>
      </c>
      <c r="H552" s="129" t="s">
        <v>763</v>
      </c>
      <c r="I552" s="37" t="s">
        <v>764</v>
      </c>
      <c r="J552" s="8" t="s">
        <v>765</v>
      </c>
      <c r="K552" s="10" t="s">
        <v>2408</v>
      </c>
      <c r="L552" s="7">
        <v>250</v>
      </c>
      <c r="M552" s="7">
        <v>1</v>
      </c>
      <c r="N552" s="7">
        <v>1</v>
      </c>
      <c r="O552" s="8" t="s">
        <v>766</v>
      </c>
      <c r="P552" s="76"/>
    </row>
    <row r="553" spans="2:16" ht="16.5">
      <c r="B553" s="5">
        <v>547</v>
      </c>
      <c r="C553" s="6">
        <v>1</v>
      </c>
      <c r="D553" s="6">
        <f t="shared" si="22"/>
        <v>1</v>
      </c>
      <c r="E553" s="46">
        <v>1</v>
      </c>
      <c r="F553" s="47" t="s">
        <v>2749</v>
      </c>
      <c r="G553" s="45">
        <f t="shared" si="21"/>
        <v>1</v>
      </c>
      <c r="H553" s="129" t="s">
        <v>767</v>
      </c>
      <c r="I553" s="37" t="s">
        <v>768</v>
      </c>
      <c r="J553" s="8" t="s">
        <v>765</v>
      </c>
      <c r="K553" s="10" t="s">
        <v>2408</v>
      </c>
      <c r="L553" s="7">
        <v>250</v>
      </c>
      <c r="M553" s="7">
        <v>1</v>
      </c>
      <c r="N553" s="7">
        <v>1</v>
      </c>
      <c r="O553" s="8" t="s">
        <v>766</v>
      </c>
      <c r="P553" s="76"/>
    </row>
    <row r="554" spans="2:16" ht="16.5">
      <c r="B554" s="5">
        <v>548</v>
      </c>
      <c r="C554" s="6">
        <v>1</v>
      </c>
      <c r="D554" s="6">
        <f t="shared" si="22"/>
        <v>1</v>
      </c>
      <c r="E554" s="46">
        <v>1</v>
      </c>
      <c r="F554" s="47" t="s">
        <v>2749</v>
      </c>
      <c r="G554" s="45">
        <f t="shared" si="21"/>
        <v>1</v>
      </c>
      <c r="H554" s="129" t="s">
        <v>769</v>
      </c>
      <c r="I554" s="37" t="s">
        <v>770</v>
      </c>
      <c r="J554" s="8" t="s">
        <v>771</v>
      </c>
      <c r="K554" s="10" t="s">
        <v>2408</v>
      </c>
      <c r="L554" s="7">
        <v>250</v>
      </c>
      <c r="M554" s="7">
        <v>1</v>
      </c>
      <c r="N554" s="7">
        <v>1</v>
      </c>
      <c r="O554" s="8" t="s">
        <v>766</v>
      </c>
      <c r="P554" s="76"/>
    </row>
    <row r="555" spans="2:16" ht="16.5">
      <c r="B555" s="5">
        <v>549</v>
      </c>
      <c r="C555" s="6">
        <v>1</v>
      </c>
      <c r="D555" s="6">
        <f t="shared" si="22"/>
        <v>3</v>
      </c>
      <c r="E555" s="46">
        <v>1</v>
      </c>
      <c r="F555" s="47" t="s">
        <v>2820</v>
      </c>
      <c r="G555" s="45">
        <f t="shared" si="21"/>
        <v>3</v>
      </c>
      <c r="H555" s="129" t="s">
        <v>2653</v>
      </c>
      <c r="I555" s="37" t="s">
        <v>2654</v>
      </c>
      <c r="J555" s="8" t="s">
        <v>2655</v>
      </c>
      <c r="K555" s="10" t="s">
        <v>2408</v>
      </c>
      <c r="L555" s="7">
        <v>600</v>
      </c>
      <c r="M555" s="7">
        <v>1</v>
      </c>
      <c r="N555" s="7">
        <v>3</v>
      </c>
      <c r="O555" s="8" t="s">
        <v>2656</v>
      </c>
      <c r="P555" s="76"/>
    </row>
    <row r="556" spans="2:16" ht="16.5">
      <c r="B556" s="5">
        <v>550</v>
      </c>
      <c r="C556" s="6"/>
      <c r="D556" s="6">
        <f t="shared" si="22"/>
        <v>0</v>
      </c>
      <c r="E556" s="46">
        <v>1</v>
      </c>
      <c r="F556" s="47" t="s">
        <v>2749</v>
      </c>
      <c r="G556" s="45">
        <f t="shared" si="21"/>
        <v>1</v>
      </c>
      <c r="H556" s="129" t="s">
        <v>1745</v>
      </c>
      <c r="I556" s="37" t="s">
        <v>1746</v>
      </c>
      <c r="J556" s="8" t="s">
        <v>1747</v>
      </c>
      <c r="K556" s="10" t="s">
        <v>2408</v>
      </c>
      <c r="L556" s="7">
        <v>250</v>
      </c>
      <c r="M556" s="7">
        <v>1</v>
      </c>
      <c r="N556" s="7">
        <v>1</v>
      </c>
      <c r="O556" s="8" t="s">
        <v>425</v>
      </c>
      <c r="P556" s="76"/>
    </row>
    <row r="557" spans="2:16" ht="16.5">
      <c r="B557" s="5">
        <v>551</v>
      </c>
      <c r="C557" s="6">
        <v>1</v>
      </c>
      <c r="D557" s="6">
        <f t="shared" si="22"/>
        <v>1</v>
      </c>
      <c r="E557" s="46">
        <v>1</v>
      </c>
      <c r="F557" s="47" t="s">
        <v>2749</v>
      </c>
      <c r="G557" s="45">
        <f aca="true" t="shared" si="23" ref="G557:G574">N557</f>
        <v>1</v>
      </c>
      <c r="H557" s="129" t="s">
        <v>776</v>
      </c>
      <c r="I557" s="37" t="s">
        <v>777</v>
      </c>
      <c r="J557" s="8" t="s">
        <v>8</v>
      </c>
      <c r="K557" s="10" t="s">
        <v>2409</v>
      </c>
      <c r="L557" s="7">
        <v>260</v>
      </c>
      <c r="M557" s="7">
        <v>1</v>
      </c>
      <c r="N557" s="7">
        <v>1</v>
      </c>
      <c r="O557" s="8" t="s">
        <v>778</v>
      </c>
      <c r="P557" s="76"/>
    </row>
    <row r="558" spans="2:16" ht="33">
      <c r="B558" s="5">
        <v>552</v>
      </c>
      <c r="C558" s="6">
        <v>1</v>
      </c>
      <c r="D558" s="6">
        <f t="shared" si="22"/>
        <v>4</v>
      </c>
      <c r="E558" s="46">
        <v>1</v>
      </c>
      <c r="F558" s="47" t="s">
        <v>2820</v>
      </c>
      <c r="G558" s="45">
        <f t="shared" si="23"/>
        <v>4</v>
      </c>
      <c r="H558" s="129" t="s">
        <v>365</v>
      </c>
      <c r="I558" s="37" t="s">
        <v>366</v>
      </c>
      <c r="J558" s="8" t="s">
        <v>367</v>
      </c>
      <c r="K558" s="10" t="s">
        <v>2399</v>
      </c>
      <c r="L558" s="7">
        <v>1120</v>
      </c>
      <c r="M558" s="7">
        <v>1</v>
      </c>
      <c r="N558" s="7">
        <v>4</v>
      </c>
      <c r="O558" s="8" t="s">
        <v>47</v>
      </c>
      <c r="P558" s="76"/>
    </row>
    <row r="559" spans="2:16" ht="16.5">
      <c r="B559" s="5">
        <v>553</v>
      </c>
      <c r="C559" s="6"/>
      <c r="D559" s="6">
        <f t="shared" si="22"/>
        <v>0</v>
      </c>
      <c r="E559" s="46">
        <v>1</v>
      </c>
      <c r="F559" s="47" t="s">
        <v>2749</v>
      </c>
      <c r="G559" s="45">
        <f t="shared" si="23"/>
        <v>1</v>
      </c>
      <c r="H559" s="129" t="s">
        <v>1471</v>
      </c>
      <c r="I559" s="37" t="s">
        <v>3246</v>
      </c>
      <c r="J559" s="8" t="s">
        <v>1472</v>
      </c>
      <c r="K559" s="10" t="s">
        <v>2399</v>
      </c>
      <c r="L559" s="7">
        <v>240</v>
      </c>
      <c r="M559" s="7">
        <v>1</v>
      </c>
      <c r="N559" s="7">
        <v>1</v>
      </c>
      <c r="O559" s="8" t="s">
        <v>712</v>
      </c>
      <c r="P559" s="76"/>
    </row>
    <row r="560" spans="2:16" ht="33">
      <c r="B560" s="5">
        <v>554</v>
      </c>
      <c r="C560" s="6"/>
      <c r="D560" s="6">
        <f t="shared" si="22"/>
        <v>0</v>
      </c>
      <c r="E560" s="46">
        <v>1</v>
      </c>
      <c r="F560" s="47" t="s">
        <v>2749</v>
      </c>
      <c r="G560" s="45">
        <f t="shared" si="23"/>
        <v>1</v>
      </c>
      <c r="H560" s="129" t="s">
        <v>793</v>
      </c>
      <c r="I560" s="37" t="s">
        <v>794</v>
      </c>
      <c r="J560" s="8" t="s">
        <v>795</v>
      </c>
      <c r="K560" s="10" t="s">
        <v>2399</v>
      </c>
      <c r="L560" s="7">
        <v>240</v>
      </c>
      <c r="M560" s="7">
        <v>1</v>
      </c>
      <c r="N560" s="7">
        <v>1</v>
      </c>
      <c r="O560" s="8" t="s">
        <v>796</v>
      </c>
      <c r="P560" s="76"/>
    </row>
    <row r="561" spans="2:16" ht="33">
      <c r="B561" s="5">
        <v>555</v>
      </c>
      <c r="C561" s="6"/>
      <c r="D561" s="6">
        <f t="shared" si="22"/>
        <v>0</v>
      </c>
      <c r="E561" s="46">
        <v>1</v>
      </c>
      <c r="F561" s="47" t="s">
        <v>2749</v>
      </c>
      <c r="G561" s="45">
        <f t="shared" si="23"/>
        <v>1</v>
      </c>
      <c r="H561" s="129" t="s">
        <v>797</v>
      </c>
      <c r="I561" s="37" t="s">
        <v>798</v>
      </c>
      <c r="J561" s="8" t="s">
        <v>795</v>
      </c>
      <c r="K561" s="10" t="s">
        <v>2399</v>
      </c>
      <c r="L561" s="7">
        <v>240</v>
      </c>
      <c r="M561" s="7">
        <v>1</v>
      </c>
      <c r="N561" s="7">
        <v>1</v>
      </c>
      <c r="O561" s="8" t="s">
        <v>796</v>
      </c>
      <c r="P561" s="76"/>
    </row>
    <row r="562" spans="2:16" ht="33">
      <c r="B562" s="5">
        <v>556</v>
      </c>
      <c r="C562" s="6"/>
      <c r="D562" s="6">
        <f t="shared" si="22"/>
        <v>0</v>
      </c>
      <c r="E562" s="46">
        <v>1</v>
      </c>
      <c r="F562" s="47" t="s">
        <v>2749</v>
      </c>
      <c r="G562" s="45">
        <f t="shared" si="23"/>
        <v>1</v>
      </c>
      <c r="H562" s="129" t="s">
        <v>799</v>
      </c>
      <c r="I562" s="37" t="s">
        <v>800</v>
      </c>
      <c r="J562" s="8" t="s">
        <v>795</v>
      </c>
      <c r="K562" s="10" t="s">
        <v>2399</v>
      </c>
      <c r="L562" s="7">
        <v>240</v>
      </c>
      <c r="M562" s="7">
        <v>1</v>
      </c>
      <c r="N562" s="7">
        <v>1</v>
      </c>
      <c r="O562" s="8" t="s">
        <v>796</v>
      </c>
      <c r="P562" s="76"/>
    </row>
    <row r="563" spans="2:16" ht="33">
      <c r="B563" s="5">
        <v>557</v>
      </c>
      <c r="C563" s="6"/>
      <c r="D563" s="6">
        <f t="shared" si="22"/>
        <v>0</v>
      </c>
      <c r="E563" s="46">
        <v>1</v>
      </c>
      <c r="F563" s="47" t="s">
        <v>2749</v>
      </c>
      <c r="G563" s="45">
        <f t="shared" si="23"/>
        <v>1</v>
      </c>
      <c r="H563" s="129" t="s">
        <v>801</v>
      </c>
      <c r="I563" s="37" t="s">
        <v>802</v>
      </c>
      <c r="J563" s="8" t="s">
        <v>795</v>
      </c>
      <c r="K563" s="10" t="s">
        <v>2399</v>
      </c>
      <c r="L563" s="7">
        <v>240</v>
      </c>
      <c r="M563" s="7">
        <v>1</v>
      </c>
      <c r="N563" s="7">
        <v>1</v>
      </c>
      <c r="O563" s="8" t="s">
        <v>796</v>
      </c>
      <c r="P563" s="76"/>
    </row>
    <row r="564" spans="2:16" ht="16.5">
      <c r="B564" s="5">
        <v>558</v>
      </c>
      <c r="C564" s="6"/>
      <c r="D564" s="6">
        <f t="shared" si="22"/>
        <v>0</v>
      </c>
      <c r="E564" s="46">
        <v>1</v>
      </c>
      <c r="F564" s="47" t="s">
        <v>2749</v>
      </c>
      <c r="G564" s="45">
        <f t="shared" si="23"/>
        <v>1</v>
      </c>
      <c r="H564" s="129" t="s">
        <v>1473</v>
      </c>
      <c r="I564" s="37" t="s">
        <v>1474</v>
      </c>
      <c r="J564" s="8" t="s">
        <v>1475</v>
      </c>
      <c r="K564" s="10" t="s">
        <v>1476</v>
      </c>
      <c r="L564" s="7">
        <v>280</v>
      </c>
      <c r="M564" s="7">
        <v>1</v>
      </c>
      <c r="N564" s="7">
        <v>1</v>
      </c>
      <c r="O564" s="8" t="s">
        <v>352</v>
      </c>
      <c r="P564" s="76"/>
    </row>
    <row r="565" spans="2:16" ht="16.5">
      <c r="B565" s="5">
        <v>559</v>
      </c>
      <c r="C565" s="6">
        <v>1</v>
      </c>
      <c r="D565" s="6">
        <f t="shared" si="22"/>
        <v>1</v>
      </c>
      <c r="E565" s="46">
        <v>1</v>
      </c>
      <c r="F565" s="47" t="s">
        <v>2749</v>
      </c>
      <c r="G565" s="45">
        <f t="shared" si="23"/>
        <v>1</v>
      </c>
      <c r="H565" s="129" t="s">
        <v>803</v>
      </c>
      <c r="I565" s="37" t="s">
        <v>804</v>
      </c>
      <c r="J565" s="8" t="s">
        <v>805</v>
      </c>
      <c r="K565" s="10" t="s">
        <v>3255</v>
      </c>
      <c r="L565" s="7">
        <v>340</v>
      </c>
      <c r="M565" s="7">
        <v>1</v>
      </c>
      <c r="N565" s="7">
        <v>1</v>
      </c>
      <c r="O565" s="8" t="s">
        <v>807</v>
      </c>
      <c r="P565" s="76"/>
    </row>
    <row r="566" spans="2:16" ht="16.5">
      <c r="B566" s="5">
        <v>560</v>
      </c>
      <c r="C566" s="6"/>
      <c r="D566" s="6">
        <f t="shared" si="22"/>
        <v>0</v>
      </c>
      <c r="E566" s="46">
        <v>1</v>
      </c>
      <c r="F566" s="47" t="s">
        <v>2820</v>
      </c>
      <c r="G566" s="45">
        <f t="shared" si="23"/>
        <v>5</v>
      </c>
      <c r="H566" s="129" t="s">
        <v>357</v>
      </c>
      <c r="I566" s="37" t="s">
        <v>358</v>
      </c>
      <c r="J566" s="8" t="s">
        <v>359</v>
      </c>
      <c r="K566" s="10" t="s">
        <v>102</v>
      </c>
      <c r="L566" s="7">
        <v>1500</v>
      </c>
      <c r="M566" s="7">
        <v>1</v>
      </c>
      <c r="N566" s="7">
        <v>5</v>
      </c>
      <c r="O566" s="8" t="s">
        <v>360</v>
      </c>
      <c r="P566" s="76"/>
    </row>
    <row r="567" spans="2:16" ht="16.5">
      <c r="B567" s="5">
        <v>561</v>
      </c>
      <c r="C567" s="6">
        <v>1</v>
      </c>
      <c r="D567" s="6">
        <f t="shared" si="22"/>
        <v>1</v>
      </c>
      <c r="E567" s="46">
        <v>1</v>
      </c>
      <c r="F567" s="47" t="s">
        <v>2749</v>
      </c>
      <c r="G567" s="45">
        <f t="shared" si="23"/>
        <v>1</v>
      </c>
      <c r="H567" s="129" t="s">
        <v>99</v>
      </c>
      <c r="I567" s="37" t="s">
        <v>100</v>
      </c>
      <c r="J567" s="8" t="s">
        <v>101</v>
      </c>
      <c r="K567" s="10" t="s">
        <v>102</v>
      </c>
      <c r="L567" s="7">
        <v>350</v>
      </c>
      <c r="M567" s="7">
        <v>1</v>
      </c>
      <c r="N567" s="7">
        <v>1</v>
      </c>
      <c r="O567" s="8" t="s">
        <v>103</v>
      </c>
      <c r="P567" s="76"/>
    </row>
    <row r="568" spans="2:16" ht="16.5">
      <c r="B568" s="5">
        <v>562</v>
      </c>
      <c r="C568" s="6">
        <v>1</v>
      </c>
      <c r="D568" s="6">
        <f t="shared" si="22"/>
        <v>1</v>
      </c>
      <c r="E568" s="46">
        <v>1</v>
      </c>
      <c r="F568" s="47" t="s">
        <v>2749</v>
      </c>
      <c r="G568" s="45">
        <f t="shared" si="23"/>
        <v>1</v>
      </c>
      <c r="H568" s="129" t="s">
        <v>808</v>
      </c>
      <c r="I568" s="37" t="s">
        <v>809</v>
      </c>
      <c r="J568" s="8" t="s">
        <v>810</v>
      </c>
      <c r="K568" s="10" t="s">
        <v>102</v>
      </c>
      <c r="L568" s="7">
        <v>300</v>
      </c>
      <c r="M568" s="7">
        <v>1</v>
      </c>
      <c r="N568" s="7">
        <v>1</v>
      </c>
      <c r="O568" s="8" t="s">
        <v>811</v>
      </c>
      <c r="P568" s="76"/>
    </row>
    <row r="569" spans="2:16" ht="33">
      <c r="B569" s="5">
        <v>563</v>
      </c>
      <c r="C569" s="6">
        <v>1</v>
      </c>
      <c r="D569" s="6">
        <f t="shared" si="22"/>
        <v>2</v>
      </c>
      <c r="E569" s="46">
        <v>1</v>
      </c>
      <c r="F569" s="47" t="s">
        <v>2820</v>
      </c>
      <c r="G569" s="45">
        <f t="shared" si="23"/>
        <v>2</v>
      </c>
      <c r="H569" s="129" t="s">
        <v>361</v>
      </c>
      <c r="I569" s="37" t="s">
        <v>362</v>
      </c>
      <c r="J569" s="8" t="s">
        <v>363</v>
      </c>
      <c r="K569" s="10" t="s">
        <v>102</v>
      </c>
      <c r="L569" s="7">
        <v>580</v>
      </c>
      <c r="M569" s="7">
        <v>1</v>
      </c>
      <c r="N569" s="7">
        <v>2</v>
      </c>
      <c r="O569" s="8" t="s">
        <v>364</v>
      </c>
      <c r="P569" s="76"/>
    </row>
    <row r="570" spans="2:16" ht="16.5">
      <c r="B570" s="5">
        <v>564</v>
      </c>
      <c r="C570" s="6"/>
      <c r="D570" s="6">
        <f t="shared" si="22"/>
        <v>0</v>
      </c>
      <c r="E570" s="46">
        <v>1</v>
      </c>
      <c r="F570" s="47" t="s">
        <v>2749</v>
      </c>
      <c r="G570" s="45">
        <f t="shared" si="23"/>
        <v>1</v>
      </c>
      <c r="H570" s="129" t="s">
        <v>1935</v>
      </c>
      <c r="I570" s="37" t="s">
        <v>1936</v>
      </c>
      <c r="J570" s="8" t="s">
        <v>1937</v>
      </c>
      <c r="K570" s="10" t="s">
        <v>102</v>
      </c>
      <c r="L570" s="7">
        <v>350</v>
      </c>
      <c r="M570" s="7">
        <v>1</v>
      </c>
      <c r="N570" s="7">
        <v>1</v>
      </c>
      <c r="O570" s="8" t="s">
        <v>1815</v>
      </c>
      <c r="P570" s="76"/>
    </row>
    <row r="571" spans="2:16" ht="33">
      <c r="B571" s="5">
        <v>565</v>
      </c>
      <c r="C571" s="6"/>
      <c r="D571" s="6">
        <f t="shared" si="22"/>
        <v>0</v>
      </c>
      <c r="E571" s="46">
        <v>1</v>
      </c>
      <c r="F571" s="47" t="s">
        <v>2749</v>
      </c>
      <c r="G571" s="45">
        <f t="shared" si="23"/>
        <v>1</v>
      </c>
      <c r="H571" s="129" t="s">
        <v>812</v>
      </c>
      <c r="I571" s="37" t="s">
        <v>813</v>
      </c>
      <c r="J571" s="8" t="s">
        <v>814</v>
      </c>
      <c r="K571" s="10" t="s">
        <v>102</v>
      </c>
      <c r="L571" s="7">
        <v>380</v>
      </c>
      <c r="M571" s="7">
        <v>1</v>
      </c>
      <c r="N571" s="7">
        <v>1</v>
      </c>
      <c r="O571" s="8" t="s">
        <v>815</v>
      </c>
      <c r="P571" s="76"/>
    </row>
    <row r="572" spans="2:16" ht="33">
      <c r="B572" s="5">
        <v>566</v>
      </c>
      <c r="C572" s="6"/>
      <c r="D572" s="6">
        <f t="shared" si="22"/>
        <v>0</v>
      </c>
      <c r="E572" s="46">
        <v>1</v>
      </c>
      <c r="F572" s="47" t="s">
        <v>2749</v>
      </c>
      <c r="G572" s="45">
        <f t="shared" si="23"/>
        <v>1</v>
      </c>
      <c r="H572" s="129" t="s">
        <v>816</v>
      </c>
      <c r="I572" s="37" t="s">
        <v>817</v>
      </c>
      <c r="J572" s="8" t="s">
        <v>818</v>
      </c>
      <c r="K572" s="10" t="s">
        <v>102</v>
      </c>
      <c r="L572" s="7">
        <v>380</v>
      </c>
      <c r="M572" s="7">
        <v>1</v>
      </c>
      <c r="N572" s="7">
        <v>1</v>
      </c>
      <c r="O572" s="8" t="s">
        <v>815</v>
      </c>
      <c r="P572" s="76"/>
    </row>
    <row r="573" spans="2:16" ht="33">
      <c r="B573" s="5">
        <v>567</v>
      </c>
      <c r="C573" s="6"/>
      <c r="D573" s="6">
        <f t="shared" si="22"/>
        <v>0</v>
      </c>
      <c r="E573" s="46">
        <v>1</v>
      </c>
      <c r="F573" s="47" t="s">
        <v>2749</v>
      </c>
      <c r="G573" s="45">
        <f t="shared" si="23"/>
        <v>1</v>
      </c>
      <c r="H573" s="129" t="s">
        <v>819</v>
      </c>
      <c r="I573" s="37" t="s">
        <v>820</v>
      </c>
      <c r="J573" s="8" t="s">
        <v>821</v>
      </c>
      <c r="K573" s="10" t="s">
        <v>102</v>
      </c>
      <c r="L573" s="7">
        <v>380</v>
      </c>
      <c r="M573" s="7">
        <v>1</v>
      </c>
      <c r="N573" s="7">
        <v>1</v>
      </c>
      <c r="O573" s="8" t="s">
        <v>822</v>
      </c>
      <c r="P573" s="76"/>
    </row>
    <row r="574" spans="2:16" ht="33">
      <c r="B574" s="5">
        <v>568</v>
      </c>
      <c r="C574" s="6"/>
      <c r="D574" s="6">
        <f t="shared" si="22"/>
        <v>0</v>
      </c>
      <c r="E574" s="46">
        <v>1</v>
      </c>
      <c r="F574" s="47" t="s">
        <v>2749</v>
      </c>
      <c r="G574" s="45">
        <f t="shared" si="23"/>
        <v>1</v>
      </c>
      <c r="H574" s="129" t="s">
        <v>823</v>
      </c>
      <c r="I574" s="37" t="s">
        <v>824</v>
      </c>
      <c r="J574" s="8" t="s">
        <v>825</v>
      </c>
      <c r="K574" s="10" t="s">
        <v>102</v>
      </c>
      <c r="L574" s="7">
        <v>380</v>
      </c>
      <c r="M574" s="7">
        <v>1</v>
      </c>
      <c r="N574" s="7">
        <v>1</v>
      </c>
      <c r="O574" s="8" t="s">
        <v>822</v>
      </c>
      <c r="P574" s="76"/>
    </row>
    <row r="575" spans="2:16" ht="16.5">
      <c r="B575" s="5">
        <v>569</v>
      </c>
      <c r="C575" s="6">
        <v>1</v>
      </c>
      <c r="D575" s="6">
        <f t="shared" si="22"/>
        <v>10</v>
      </c>
      <c r="E575" s="46">
        <v>1</v>
      </c>
      <c r="F575" s="47" t="s">
        <v>2820</v>
      </c>
      <c r="G575" s="45">
        <v>10</v>
      </c>
      <c r="H575" s="129" t="s">
        <v>1141</v>
      </c>
      <c r="I575" s="37" t="s">
        <v>2937</v>
      </c>
      <c r="J575" s="8" t="s">
        <v>1142</v>
      </c>
      <c r="K575" s="10" t="s">
        <v>2416</v>
      </c>
      <c r="L575" s="7">
        <v>1990</v>
      </c>
      <c r="M575" s="7">
        <v>1</v>
      </c>
      <c r="N575" s="7">
        <v>1</v>
      </c>
      <c r="O575" s="8" t="s">
        <v>1143</v>
      </c>
      <c r="P575" s="76"/>
    </row>
    <row r="576" spans="2:16" ht="16.5">
      <c r="B576" s="5">
        <v>570</v>
      </c>
      <c r="C576" s="6"/>
      <c r="D576" s="6">
        <f t="shared" si="22"/>
        <v>0</v>
      </c>
      <c r="E576" s="46">
        <v>1</v>
      </c>
      <c r="F576" s="47" t="s">
        <v>2749</v>
      </c>
      <c r="G576" s="45">
        <f aca="true" t="shared" si="24" ref="G576:G594">N576</f>
        <v>1</v>
      </c>
      <c r="H576" s="129" t="s">
        <v>849</v>
      </c>
      <c r="I576" s="37" t="s">
        <v>850</v>
      </c>
      <c r="J576" s="8" t="s">
        <v>851</v>
      </c>
      <c r="K576" s="10" t="s">
        <v>2397</v>
      </c>
      <c r="L576" s="7">
        <v>320</v>
      </c>
      <c r="M576" s="7">
        <v>1</v>
      </c>
      <c r="N576" s="7">
        <v>1</v>
      </c>
      <c r="O576" s="8" t="s">
        <v>597</v>
      </c>
      <c r="P576" s="76"/>
    </row>
    <row r="577" spans="2:16" ht="16.5">
      <c r="B577" s="5">
        <v>571</v>
      </c>
      <c r="C577" s="6"/>
      <c r="D577" s="6">
        <f t="shared" si="22"/>
        <v>0</v>
      </c>
      <c r="E577" s="46">
        <v>1</v>
      </c>
      <c r="F577" s="47" t="s">
        <v>2749</v>
      </c>
      <c r="G577" s="45">
        <f t="shared" si="24"/>
        <v>1</v>
      </c>
      <c r="H577" s="129" t="s">
        <v>826</v>
      </c>
      <c r="I577" s="37" t="s">
        <v>827</v>
      </c>
      <c r="J577" s="8" t="s">
        <v>828</v>
      </c>
      <c r="K577" s="10" t="s">
        <v>2397</v>
      </c>
      <c r="L577" s="7">
        <v>230</v>
      </c>
      <c r="M577" s="7">
        <v>1</v>
      </c>
      <c r="N577" s="7">
        <v>1</v>
      </c>
      <c r="O577" s="8" t="s">
        <v>829</v>
      </c>
      <c r="P577" s="76"/>
    </row>
    <row r="578" spans="2:16" ht="16.5">
      <c r="B578" s="5">
        <v>572</v>
      </c>
      <c r="C578" s="6"/>
      <c r="D578" s="6">
        <f t="shared" si="22"/>
        <v>0</v>
      </c>
      <c r="E578" s="46">
        <v>1</v>
      </c>
      <c r="F578" s="47" t="s">
        <v>2749</v>
      </c>
      <c r="G578" s="45">
        <f t="shared" si="24"/>
        <v>1</v>
      </c>
      <c r="H578" s="129" t="s">
        <v>832</v>
      </c>
      <c r="I578" s="37" t="s">
        <v>833</v>
      </c>
      <c r="J578" s="8" t="s">
        <v>834</v>
      </c>
      <c r="K578" s="10" t="s">
        <v>2397</v>
      </c>
      <c r="L578" s="7">
        <v>250</v>
      </c>
      <c r="M578" s="7">
        <v>1</v>
      </c>
      <c r="N578" s="7">
        <v>1</v>
      </c>
      <c r="O578" s="8" t="s">
        <v>71</v>
      </c>
      <c r="P578" s="76"/>
    </row>
    <row r="579" spans="2:16" ht="16.5">
      <c r="B579" s="5">
        <v>573</v>
      </c>
      <c r="C579" s="6">
        <v>1</v>
      </c>
      <c r="D579" s="6">
        <f t="shared" si="22"/>
        <v>1</v>
      </c>
      <c r="E579" s="46">
        <v>1</v>
      </c>
      <c r="F579" s="47" t="s">
        <v>2749</v>
      </c>
      <c r="G579" s="45">
        <f t="shared" si="24"/>
        <v>1</v>
      </c>
      <c r="H579" s="129" t="s">
        <v>835</v>
      </c>
      <c r="I579" s="37" t="s">
        <v>836</v>
      </c>
      <c r="J579" s="8" t="s">
        <v>837</v>
      </c>
      <c r="K579" s="10" t="s">
        <v>2397</v>
      </c>
      <c r="L579" s="7">
        <v>280</v>
      </c>
      <c r="M579" s="7">
        <v>1</v>
      </c>
      <c r="N579" s="7">
        <v>1</v>
      </c>
      <c r="O579" s="8" t="s">
        <v>259</v>
      </c>
      <c r="P579" s="76"/>
    </row>
    <row r="580" spans="2:16" ht="16.5">
      <c r="B580" s="5">
        <v>574</v>
      </c>
      <c r="C580" s="6">
        <v>1</v>
      </c>
      <c r="D580" s="6">
        <f t="shared" si="22"/>
        <v>1</v>
      </c>
      <c r="E580" s="46">
        <v>1</v>
      </c>
      <c r="F580" s="47" t="s">
        <v>2749</v>
      </c>
      <c r="G580" s="45">
        <f t="shared" si="24"/>
        <v>1</v>
      </c>
      <c r="H580" s="129" t="s">
        <v>838</v>
      </c>
      <c r="I580" s="37" t="s">
        <v>839</v>
      </c>
      <c r="J580" s="8" t="s">
        <v>840</v>
      </c>
      <c r="K580" s="10" t="s">
        <v>2397</v>
      </c>
      <c r="L580" s="7">
        <v>280</v>
      </c>
      <c r="M580" s="7">
        <v>1</v>
      </c>
      <c r="N580" s="7">
        <v>1</v>
      </c>
      <c r="O580" s="8" t="s">
        <v>841</v>
      </c>
      <c r="P580" s="76"/>
    </row>
    <row r="581" spans="2:16" ht="16.5">
      <c r="B581" s="5">
        <v>575</v>
      </c>
      <c r="C581" s="6"/>
      <c r="D581" s="6">
        <f t="shared" si="22"/>
        <v>0</v>
      </c>
      <c r="E581" s="46">
        <v>1</v>
      </c>
      <c r="F581" s="47" t="s">
        <v>2749</v>
      </c>
      <c r="G581" s="45">
        <f t="shared" si="24"/>
        <v>1</v>
      </c>
      <c r="H581" s="129" t="s">
        <v>842</v>
      </c>
      <c r="I581" s="37" t="s">
        <v>843</v>
      </c>
      <c r="J581" s="8" t="s">
        <v>844</v>
      </c>
      <c r="K581" s="10" t="s">
        <v>2397</v>
      </c>
      <c r="L581" s="7">
        <v>320</v>
      </c>
      <c r="M581" s="7">
        <v>1</v>
      </c>
      <c r="N581" s="7">
        <v>1</v>
      </c>
      <c r="O581" s="8" t="s">
        <v>845</v>
      </c>
      <c r="P581" s="76"/>
    </row>
    <row r="582" spans="2:16" ht="16.5">
      <c r="B582" s="5">
        <v>576</v>
      </c>
      <c r="C582" s="6"/>
      <c r="D582" s="6">
        <f t="shared" si="22"/>
        <v>0</v>
      </c>
      <c r="E582" s="46">
        <v>1</v>
      </c>
      <c r="F582" s="47" t="s">
        <v>2749</v>
      </c>
      <c r="G582" s="45">
        <f t="shared" si="24"/>
        <v>1</v>
      </c>
      <c r="H582" s="129" t="s">
        <v>846</v>
      </c>
      <c r="I582" s="37" t="s">
        <v>847</v>
      </c>
      <c r="J582" s="8" t="s">
        <v>848</v>
      </c>
      <c r="K582" s="10" t="s">
        <v>2397</v>
      </c>
      <c r="L582" s="7">
        <v>280</v>
      </c>
      <c r="M582" s="7">
        <v>1</v>
      </c>
      <c r="N582" s="7">
        <v>1</v>
      </c>
      <c r="O582" s="8" t="s">
        <v>831</v>
      </c>
      <c r="P582" s="76"/>
    </row>
    <row r="583" spans="2:16" ht="16.5">
      <c r="B583" s="5">
        <v>577</v>
      </c>
      <c r="C583" s="6"/>
      <c r="D583" s="6">
        <f t="shared" si="22"/>
        <v>0</v>
      </c>
      <c r="E583" s="46">
        <v>1</v>
      </c>
      <c r="F583" s="47" t="s">
        <v>2749</v>
      </c>
      <c r="G583" s="45">
        <f t="shared" si="24"/>
        <v>1</v>
      </c>
      <c r="H583" s="129" t="s">
        <v>1938</v>
      </c>
      <c r="I583" s="37" t="s">
        <v>1939</v>
      </c>
      <c r="J583" s="8" t="s">
        <v>1940</v>
      </c>
      <c r="K583" s="10" t="s">
        <v>111</v>
      </c>
      <c r="L583" s="7">
        <v>320</v>
      </c>
      <c r="M583" s="7">
        <v>1</v>
      </c>
      <c r="N583" s="7">
        <v>1</v>
      </c>
      <c r="O583" s="8" t="s">
        <v>1815</v>
      </c>
      <c r="P583" s="76"/>
    </row>
    <row r="584" spans="2:16" ht="16.5">
      <c r="B584" s="5">
        <v>578</v>
      </c>
      <c r="C584" s="6"/>
      <c r="D584" s="6">
        <f t="shared" si="22"/>
        <v>0</v>
      </c>
      <c r="E584" s="46">
        <v>1</v>
      </c>
      <c r="F584" s="47" t="s">
        <v>2749</v>
      </c>
      <c r="G584" s="45">
        <f t="shared" si="24"/>
        <v>1</v>
      </c>
      <c r="H584" s="129" t="s">
        <v>165</v>
      </c>
      <c r="I584" s="37" t="s">
        <v>166</v>
      </c>
      <c r="J584" s="8" t="s">
        <v>167</v>
      </c>
      <c r="K584" s="10" t="s">
        <v>111</v>
      </c>
      <c r="L584" s="7">
        <v>320</v>
      </c>
      <c r="M584" s="7">
        <v>1</v>
      </c>
      <c r="N584" s="7">
        <v>1</v>
      </c>
      <c r="O584" s="8" t="s">
        <v>63</v>
      </c>
      <c r="P584" s="76"/>
    </row>
    <row r="585" spans="2:16" ht="16.5">
      <c r="B585" s="5">
        <v>579</v>
      </c>
      <c r="C585" s="6"/>
      <c r="D585" s="6">
        <f t="shared" si="22"/>
        <v>0</v>
      </c>
      <c r="E585" s="46">
        <v>1</v>
      </c>
      <c r="F585" s="47" t="s">
        <v>2749</v>
      </c>
      <c r="G585" s="45">
        <f t="shared" si="24"/>
        <v>1</v>
      </c>
      <c r="H585" s="129" t="s">
        <v>1949</v>
      </c>
      <c r="I585" s="37" t="s">
        <v>1950</v>
      </c>
      <c r="J585" s="8" t="s">
        <v>1951</v>
      </c>
      <c r="K585" s="10" t="s">
        <v>111</v>
      </c>
      <c r="L585" s="7">
        <v>300</v>
      </c>
      <c r="M585" s="7">
        <v>1</v>
      </c>
      <c r="N585" s="7">
        <v>1</v>
      </c>
      <c r="O585" s="8" t="s">
        <v>1856</v>
      </c>
      <c r="P585" s="76"/>
    </row>
    <row r="586" spans="2:16" ht="16.5">
      <c r="B586" s="5">
        <v>580</v>
      </c>
      <c r="C586" s="6"/>
      <c r="D586" s="6">
        <f t="shared" si="22"/>
        <v>0</v>
      </c>
      <c r="E586" s="46">
        <v>1</v>
      </c>
      <c r="F586" s="47" t="s">
        <v>2820</v>
      </c>
      <c r="G586" s="45">
        <f t="shared" si="24"/>
        <v>3</v>
      </c>
      <c r="H586" s="129" t="s">
        <v>1944</v>
      </c>
      <c r="I586" s="37" t="s">
        <v>1945</v>
      </c>
      <c r="J586" s="8" t="s">
        <v>1946</v>
      </c>
      <c r="K586" s="10" t="s">
        <v>111</v>
      </c>
      <c r="L586" s="7">
        <v>1039</v>
      </c>
      <c r="M586" s="7">
        <v>1</v>
      </c>
      <c r="N586" s="7">
        <v>3</v>
      </c>
      <c r="O586" s="8" t="s">
        <v>1867</v>
      </c>
      <c r="P586" s="76"/>
    </row>
    <row r="587" spans="2:16" ht="16.5">
      <c r="B587" s="5">
        <v>581</v>
      </c>
      <c r="C587" s="6"/>
      <c r="D587" s="6">
        <f t="shared" si="22"/>
        <v>0</v>
      </c>
      <c r="E587" s="46">
        <v>1</v>
      </c>
      <c r="F587" s="47" t="s">
        <v>2749</v>
      </c>
      <c r="G587" s="45">
        <f t="shared" si="24"/>
        <v>1</v>
      </c>
      <c r="H587" s="129" t="s">
        <v>1952</v>
      </c>
      <c r="I587" s="37" t="s">
        <v>1953</v>
      </c>
      <c r="J587" s="8" t="s">
        <v>1954</v>
      </c>
      <c r="K587" s="10" t="s">
        <v>111</v>
      </c>
      <c r="L587" s="7">
        <v>399</v>
      </c>
      <c r="M587" s="7">
        <v>1</v>
      </c>
      <c r="N587" s="7">
        <v>1</v>
      </c>
      <c r="O587" s="8" t="s">
        <v>1856</v>
      </c>
      <c r="P587" s="76"/>
    </row>
    <row r="588" spans="2:16" ht="16.5">
      <c r="B588" s="5">
        <v>582</v>
      </c>
      <c r="C588" s="6"/>
      <c r="D588" s="6">
        <f t="shared" si="22"/>
        <v>0</v>
      </c>
      <c r="E588" s="46">
        <v>1</v>
      </c>
      <c r="F588" s="47" t="s">
        <v>2749</v>
      </c>
      <c r="G588" s="45">
        <f t="shared" si="24"/>
        <v>1</v>
      </c>
      <c r="H588" s="129" t="s">
        <v>1955</v>
      </c>
      <c r="I588" s="37" t="s">
        <v>1956</v>
      </c>
      <c r="J588" s="8" t="s">
        <v>1957</v>
      </c>
      <c r="K588" s="10" t="s">
        <v>111</v>
      </c>
      <c r="L588" s="7">
        <v>320</v>
      </c>
      <c r="M588" s="7">
        <v>1</v>
      </c>
      <c r="N588" s="7">
        <v>1</v>
      </c>
      <c r="O588" s="8" t="s">
        <v>1958</v>
      </c>
      <c r="P588" s="76"/>
    </row>
    <row r="589" spans="2:16" ht="16.5">
      <c r="B589" s="5">
        <v>583</v>
      </c>
      <c r="C589" s="6">
        <v>1</v>
      </c>
      <c r="D589" s="6">
        <f t="shared" si="22"/>
        <v>1</v>
      </c>
      <c r="E589" s="46">
        <v>1</v>
      </c>
      <c r="F589" s="47" t="s">
        <v>2749</v>
      </c>
      <c r="G589" s="45">
        <f t="shared" si="24"/>
        <v>1</v>
      </c>
      <c r="H589" s="129" t="s">
        <v>1477</v>
      </c>
      <c r="I589" s="37" t="s">
        <v>1478</v>
      </c>
      <c r="J589" s="8" t="s">
        <v>1479</v>
      </c>
      <c r="K589" s="10" t="s">
        <v>111</v>
      </c>
      <c r="L589" s="7">
        <v>320</v>
      </c>
      <c r="M589" s="7">
        <v>1</v>
      </c>
      <c r="N589" s="7">
        <v>1</v>
      </c>
      <c r="O589" s="8" t="s">
        <v>198</v>
      </c>
      <c r="P589" s="76"/>
    </row>
    <row r="590" spans="2:16" ht="16.5">
      <c r="B590" s="5">
        <v>584</v>
      </c>
      <c r="C590" s="6"/>
      <c r="D590" s="6">
        <f t="shared" si="22"/>
        <v>0</v>
      </c>
      <c r="E590" s="46">
        <v>1</v>
      </c>
      <c r="F590" s="47" t="s">
        <v>2820</v>
      </c>
      <c r="G590" s="45">
        <f t="shared" si="24"/>
        <v>2</v>
      </c>
      <c r="H590" s="129" t="s">
        <v>1941</v>
      </c>
      <c r="I590" s="37" t="s">
        <v>1942</v>
      </c>
      <c r="J590" s="8" t="s">
        <v>1943</v>
      </c>
      <c r="K590" s="10" t="s">
        <v>111</v>
      </c>
      <c r="L590" s="7">
        <v>580</v>
      </c>
      <c r="M590" s="7">
        <v>1</v>
      </c>
      <c r="N590" s="7">
        <v>2</v>
      </c>
      <c r="O590" s="8" t="s">
        <v>1818</v>
      </c>
      <c r="P590" s="76"/>
    </row>
    <row r="591" spans="2:16" ht="16.5">
      <c r="B591" s="5">
        <v>585</v>
      </c>
      <c r="C591" s="6"/>
      <c r="D591" s="6">
        <f t="shared" si="22"/>
        <v>0</v>
      </c>
      <c r="E591" s="46">
        <v>1</v>
      </c>
      <c r="F591" s="47" t="s">
        <v>2749</v>
      </c>
      <c r="G591" s="45">
        <f t="shared" si="24"/>
        <v>1</v>
      </c>
      <c r="H591" s="129" t="s">
        <v>128</v>
      </c>
      <c r="I591" s="37" t="s">
        <v>129</v>
      </c>
      <c r="J591" s="8" t="s">
        <v>130</v>
      </c>
      <c r="K591" s="10" t="s">
        <v>111</v>
      </c>
      <c r="L591" s="7">
        <v>380</v>
      </c>
      <c r="M591" s="7">
        <v>1</v>
      </c>
      <c r="N591" s="7">
        <v>1</v>
      </c>
      <c r="O591" s="8" t="s">
        <v>131</v>
      </c>
      <c r="P591" s="76"/>
    </row>
    <row r="592" spans="2:16" ht="33">
      <c r="B592" s="5">
        <v>586</v>
      </c>
      <c r="C592" s="6">
        <v>1</v>
      </c>
      <c r="D592" s="6">
        <f t="shared" si="22"/>
        <v>3</v>
      </c>
      <c r="E592" s="46">
        <v>1</v>
      </c>
      <c r="F592" s="47" t="s">
        <v>2820</v>
      </c>
      <c r="G592" s="45">
        <f t="shared" si="24"/>
        <v>3</v>
      </c>
      <c r="H592" s="129" t="s">
        <v>353</v>
      </c>
      <c r="I592" s="37" t="s">
        <v>354</v>
      </c>
      <c r="J592" s="8" t="s">
        <v>355</v>
      </c>
      <c r="K592" s="10" t="s">
        <v>111</v>
      </c>
      <c r="L592" s="7">
        <v>940</v>
      </c>
      <c r="M592" s="7">
        <v>1</v>
      </c>
      <c r="N592" s="7">
        <v>3</v>
      </c>
      <c r="O592" s="8" t="s">
        <v>356</v>
      </c>
      <c r="P592" s="76"/>
    </row>
    <row r="593" spans="2:16" ht="16.5">
      <c r="B593" s="5">
        <v>587</v>
      </c>
      <c r="C593" s="6"/>
      <c r="D593" s="6">
        <f t="shared" si="22"/>
        <v>0</v>
      </c>
      <c r="E593" s="46">
        <v>1</v>
      </c>
      <c r="F593" s="47" t="s">
        <v>2749</v>
      </c>
      <c r="G593" s="45">
        <f t="shared" si="24"/>
        <v>1</v>
      </c>
      <c r="H593" s="129" t="s">
        <v>852</v>
      </c>
      <c r="I593" s="37" t="s">
        <v>853</v>
      </c>
      <c r="J593" s="8" t="s">
        <v>854</v>
      </c>
      <c r="K593" s="10" t="s">
        <v>111</v>
      </c>
      <c r="L593" s="7">
        <v>350</v>
      </c>
      <c r="M593" s="7">
        <v>1</v>
      </c>
      <c r="N593" s="7">
        <v>1</v>
      </c>
      <c r="O593" s="8" t="s">
        <v>104</v>
      </c>
      <c r="P593" s="76"/>
    </row>
    <row r="594" spans="2:16" ht="16.5">
      <c r="B594" s="5">
        <v>588</v>
      </c>
      <c r="C594" s="6">
        <v>1</v>
      </c>
      <c r="D594" s="6">
        <f t="shared" si="22"/>
        <v>1</v>
      </c>
      <c r="E594" s="46">
        <v>1</v>
      </c>
      <c r="F594" s="47" t="s">
        <v>2749</v>
      </c>
      <c r="G594" s="45">
        <f t="shared" si="24"/>
        <v>1</v>
      </c>
      <c r="H594" s="129" t="s">
        <v>1947</v>
      </c>
      <c r="I594" s="37" t="s">
        <v>3931</v>
      </c>
      <c r="J594" s="8" t="s">
        <v>1948</v>
      </c>
      <c r="K594" s="10" t="s">
        <v>111</v>
      </c>
      <c r="L594" s="7">
        <v>350</v>
      </c>
      <c r="M594" s="7">
        <v>1</v>
      </c>
      <c r="N594" s="7">
        <v>1</v>
      </c>
      <c r="O594" s="8" t="s">
        <v>1764</v>
      </c>
      <c r="P594" s="76"/>
    </row>
    <row r="595" spans="2:16" ht="16.5">
      <c r="B595" s="5">
        <v>589</v>
      </c>
      <c r="C595" s="6">
        <v>1</v>
      </c>
      <c r="D595" s="6">
        <f t="shared" si="22"/>
        <v>1</v>
      </c>
      <c r="E595" s="46">
        <v>1</v>
      </c>
      <c r="F595" s="47" t="s">
        <v>3632</v>
      </c>
      <c r="G595" s="45">
        <v>1</v>
      </c>
      <c r="H595" s="129" t="s">
        <v>3475</v>
      </c>
      <c r="I595" s="9" t="s">
        <v>3476</v>
      </c>
      <c r="J595" s="9" t="s">
        <v>3477</v>
      </c>
      <c r="K595" s="9" t="s">
        <v>2395</v>
      </c>
      <c r="L595" s="7">
        <v>280</v>
      </c>
      <c r="M595" s="7">
        <v>1</v>
      </c>
      <c r="N595" s="7">
        <v>1</v>
      </c>
      <c r="O595" s="9" t="s">
        <v>3478</v>
      </c>
      <c r="P595" s="76"/>
    </row>
    <row r="596" spans="2:16" ht="16.5">
      <c r="B596" s="5">
        <v>590</v>
      </c>
      <c r="C596" s="6"/>
      <c r="D596" s="6">
        <f t="shared" si="22"/>
        <v>0</v>
      </c>
      <c r="E596" s="46">
        <v>1</v>
      </c>
      <c r="F596" s="47" t="s">
        <v>3632</v>
      </c>
      <c r="G596" s="45">
        <v>1</v>
      </c>
      <c r="H596" s="129" t="s">
        <v>3479</v>
      </c>
      <c r="I596" s="9" t="s">
        <v>3480</v>
      </c>
      <c r="J596" s="9" t="s">
        <v>1097</v>
      </c>
      <c r="K596" s="9" t="s">
        <v>2395</v>
      </c>
      <c r="L596" s="7">
        <v>280</v>
      </c>
      <c r="M596" s="7">
        <v>1</v>
      </c>
      <c r="N596" s="7">
        <v>1</v>
      </c>
      <c r="O596" s="9" t="s">
        <v>3481</v>
      </c>
      <c r="P596" s="76"/>
    </row>
    <row r="597" spans="2:16" ht="16.5">
      <c r="B597" s="5">
        <v>591</v>
      </c>
      <c r="C597" s="6">
        <v>1</v>
      </c>
      <c r="D597" s="6">
        <f t="shared" si="22"/>
        <v>1</v>
      </c>
      <c r="E597" s="46">
        <v>1</v>
      </c>
      <c r="F597" s="47" t="s">
        <v>3632</v>
      </c>
      <c r="G597" s="45">
        <v>1</v>
      </c>
      <c r="H597" s="129" t="s">
        <v>3482</v>
      </c>
      <c r="I597" s="9" t="s">
        <v>3483</v>
      </c>
      <c r="J597" s="9" t="s">
        <v>415</v>
      </c>
      <c r="K597" s="9" t="s">
        <v>2395</v>
      </c>
      <c r="L597" s="7">
        <v>280</v>
      </c>
      <c r="M597" s="7">
        <v>1</v>
      </c>
      <c r="N597" s="7">
        <v>1</v>
      </c>
      <c r="O597" s="9" t="s">
        <v>1818</v>
      </c>
      <c r="P597" s="76"/>
    </row>
    <row r="598" spans="2:16" ht="16.5">
      <c r="B598" s="5">
        <v>592</v>
      </c>
      <c r="C598" s="6">
        <v>1</v>
      </c>
      <c r="D598" s="6">
        <f t="shared" si="22"/>
        <v>1</v>
      </c>
      <c r="E598" s="46">
        <v>1</v>
      </c>
      <c r="F598" s="47" t="s">
        <v>3632</v>
      </c>
      <c r="G598" s="45">
        <v>1</v>
      </c>
      <c r="H598" s="129" t="s">
        <v>3484</v>
      </c>
      <c r="I598" s="9" t="s">
        <v>3485</v>
      </c>
      <c r="J598" s="9" t="s">
        <v>3486</v>
      </c>
      <c r="K598" s="9" t="s">
        <v>2395</v>
      </c>
      <c r="L598" s="7">
        <v>299</v>
      </c>
      <c r="M598" s="7">
        <v>1</v>
      </c>
      <c r="N598" s="7">
        <v>1</v>
      </c>
      <c r="O598" s="9" t="s">
        <v>3487</v>
      </c>
      <c r="P598" s="76"/>
    </row>
    <row r="599" spans="2:16" ht="16.5">
      <c r="B599" s="5">
        <v>593</v>
      </c>
      <c r="C599" s="6">
        <v>1</v>
      </c>
      <c r="D599" s="6">
        <f t="shared" si="22"/>
        <v>1</v>
      </c>
      <c r="E599" s="46">
        <v>1</v>
      </c>
      <c r="F599" s="47" t="s">
        <v>3632</v>
      </c>
      <c r="G599" s="45">
        <v>1</v>
      </c>
      <c r="H599" s="129" t="s">
        <v>3488</v>
      </c>
      <c r="I599" s="9" t="s">
        <v>3489</v>
      </c>
      <c r="J599" s="9" t="s">
        <v>3490</v>
      </c>
      <c r="K599" s="9" t="s">
        <v>2395</v>
      </c>
      <c r="L599" s="7">
        <v>329</v>
      </c>
      <c r="M599" s="7">
        <v>1</v>
      </c>
      <c r="N599" s="7">
        <v>1</v>
      </c>
      <c r="O599" s="9" t="s">
        <v>3491</v>
      </c>
      <c r="P599" s="76"/>
    </row>
    <row r="600" spans="2:16" ht="16.5">
      <c r="B600" s="5">
        <v>594</v>
      </c>
      <c r="C600" s="6">
        <v>1</v>
      </c>
      <c r="D600" s="6">
        <f t="shared" si="22"/>
        <v>1</v>
      </c>
      <c r="E600" s="46">
        <v>1</v>
      </c>
      <c r="F600" s="47" t="s">
        <v>3632</v>
      </c>
      <c r="G600" s="45">
        <v>1</v>
      </c>
      <c r="H600" s="129" t="s">
        <v>3492</v>
      </c>
      <c r="I600" s="9" t="s">
        <v>3493</v>
      </c>
      <c r="J600" s="9" t="s">
        <v>3494</v>
      </c>
      <c r="K600" s="9" t="s">
        <v>2395</v>
      </c>
      <c r="L600" s="7">
        <v>280</v>
      </c>
      <c r="M600" s="7">
        <v>1</v>
      </c>
      <c r="N600" s="7">
        <v>1</v>
      </c>
      <c r="O600" s="9" t="s">
        <v>3495</v>
      </c>
      <c r="P600" s="76"/>
    </row>
    <row r="601" spans="2:16" ht="16.5">
      <c r="B601" s="5">
        <v>595</v>
      </c>
      <c r="C601" s="6">
        <v>1</v>
      </c>
      <c r="D601" s="6">
        <f t="shared" si="22"/>
        <v>1</v>
      </c>
      <c r="E601" s="46">
        <v>1</v>
      </c>
      <c r="F601" s="47" t="s">
        <v>3632</v>
      </c>
      <c r="G601" s="45">
        <v>1</v>
      </c>
      <c r="H601" s="129" t="s">
        <v>3496</v>
      </c>
      <c r="I601" s="9" t="s">
        <v>3497</v>
      </c>
      <c r="J601" s="9" t="s">
        <v>3477</v>
      </c>
      <c r="K601" s="9" t="s">
        <v>2395</v>
      </c>
      <c r="L601" s="7">
        <v>280</v>
      </c>
      <c r="M601" s="7">
        <v>1</v>
      </c>
      <c r="N601" s="7">
        <v>1</v>
      </c>
      <c r="O601" s="9" t="s">
        <v>539</v>
      </c>
      <c r="P601" s="76"/>
    </row>
    <row r="602" spans="2:16" ht="16.5">
      <c r="B602" s="5">
        <v>596</v>
      </c>
      <c r="C602" s="6">
        <v>1</v>
      </c>
      <c r="D602" s="6">
        <f t="shared" si="22"/>
        <v>1</v>
      </c>
      <c r="E602" s="46">
        <v>1</v>
      </c>
      <c r="F602" s="47" t="s">
        <v>3632</v>
      </c>
      <c r="G602" s="45">
        <v>1</v>
      </c>
      <c r="H602" s="129" t="s">
        <v>3498</v>
      </c>
      <c r="I602" s="9" t="s">
        <v>3499</v>
      </c>
      <c r="J602" s="9" t="s">
        <v>3500</v>
      </c>
      <c r="K602" s="9" t="s">
        <v>2395</v>
      </c>
      <c r="L602" s="7">
        <v>280</v>
      </c>
      <c r="M602" s="7">
        <v>1</v>
      </c>
      <c r="N602" s="7">
        <v>1</v>
      </c>
      <c r="O602" s="9" t="s">
        <v>991</v>
      </c>
      <c r="P602" s="76"/>
    </row>
    <row r="603" spans="2:16" ht="16.5">
      <c r="B603" s="5">
        <v>597</v>
      </c>
      <c r="C603" s="6"/>
      <c r="D603" s="6">
        <f t="shared" si="22"/>
        <v>0</v>
      </c>
      <c r="E603" s="46">
        <v>1</v>
      </c>
      <c r="F603" s="47" t="s">
        <v>3632</v>
      </c>
      <c r="G603" s="45">
        <v>1</v>
      </c>
      <c r="H603" s="129" t="s">
        <v>3501</v>
      </c>
      <c r="I603" s="9" t="s">
        <v>3502</v>
      </c>
      <c r="J603" s="9" t="s">
        <v>3503</v>
      </c>
      <c r="K603" s="9" t="s">
        <v>2395</v>
      </c>
      <c r="L603" s="7">
        <v>280</v>
      </c>
      <c r="M603" s="7">
        <v>1</v>
      </c>
      <c r="N603" s="7">
        <v>1</v>
      </c>
      <c r="O603" s="9" t="s">
        <v>991</v>
      </c>
      <c r="P603" s="76"/>
    </row>
    <row r="604" spans="2:16" ht="16.5">
      <c r="B604" s="5">
        <v>598</v>
      </c>
      <c r="C604" s="6">
        <v>1</v>
      </c>
      <c r="D604" s="6">
        <f t="shared" si="22"/>
        <v>1</v>
      </c>
      <c r="E604" s="46">
        <v>1</v>
      </c>
      <c r="F604" s="47" t="s">
        <v>3632</v>
      </c>
      <c r="G604" s="45">
        <v>1</v>
      </c>
      <c r="H604" s="129" t="s">
        <v>3504</v>
      </c>
      <c r="I604" s="9" t="s">
        <v>3505</v>
      </c>
      <c r="J604" s="9" t="s">
        <v>3500</v>
      </c>
      <c r="K604" s="9" t="s">
        <v>2395</v>
      </c>
      <c r="L604" s="7">
        <v>280</v>
      </c>
      <c r="M604" s="7">
        <v>1</v>
      </c>
      <c r="N604" s="7">
        <v>1</v>
      </c>
      <c r="O604" s="9" t="s">
        <v>3424</v>
      </c>
      <c r="P604" s="76"/>
    </row>
    <row r="605" spans="2:16" ht="16.5">
      <c r="B605" s="5">
        <v>599</v>
      </c>
      <c r="C605" s="6">
        <v>1</v>
      </c>
      <c r="D605" s="6">
        <f t="shared" si="22"/>
        <v>1</v>
      </c>
      <c r="E605" s="46">
        <v>1</v>
      </c>
      <c r="F605" s="47" t="s">
        <v>3632</v>
      </c>
      <c r="G605" s="45">
        <v>1</v>
      </c>
      <c r="H605" s="129" t="s">
        <v>3506</v>
      </c>
      <c r="I605" s="9" t="s">
        <v>3507</v>
      </c>
      <c r="J605" s="9" t="s">
        <v>3508</v>
      </c>
      <c r="K605" s="9" t="s">
        <v>2395</v>
      </c>
      <c r="L605" s="7">
        <v>280</v>
      </c>
      <c r="M605" s="7">
        <v>1</v>
      </c>
      <c r="N605" s="7">
        <v>1</v>
      </c>
      <c r="O605" s="9" t="s">
        <v>3424</v>
      </c>
      <c r="P605" s="76"/>
    </row>
    <row r="606" spans="2:16" ht="16.5">
      <c r="B606" s="5">
        <v>600</v>
      </c>
      <c r="C606" s="6">
        <v>1</v>
      </c>
      <c r="D606" s="6">
        <f t="shared" si="22"/>
        <v>1</v>
      </c>
      <c r="E606" s="46">
        <v>1</v>
      </c>
      <c r="F606" s="47" t="s">
        <v>3632</v>
      </c>
      <c r="G606" s="45">
        <v>1</v>
      </c>
      <c r="H606" s="129" t="s">
        <v>3509</v>
      </c>
      <c r="I606" s="9" t="s">
        <v>3510</v>
      </c>
      <c r="J606" s="9" t="s">
        <v>3511</v>
      </c>
      <c r="K606" s="9" t="s">
        <v>2395</v>
      </c>
      <c r="L606" s="7">
        <v>999</v>
      </c>
      <c r="M606" s="7">
        <v>1</v>
      </c>
      <c r="N606" s="7">
        <v>1</v>
      </c>
      <c r="O606" s="9" t="s">
        <v>1074</v>
      </c>
      <c r="P606" s="76"/>
    </row>
    <row r="607" spans="2:16" ht="16.5">
      <c r="B607" s="5">
        <v>601</v>
      </c>
      <c r="C607" s="6">
        <v>1</v>
      </c>
      <c r="D607" s="6">
        <f t="shared" si="22"/>
        <v>1</v>
      </c>
      <c r="E607" s="46">
        <v>1</v>
      </c>
      <c r="F607" s="47" t="s">
        <v>3632</v>
      </c>
      <c r="G607" s="45">
        <v>1</v>
      </c>
      <c r="H607" s="129" t="s">
        <v>3512</v>
      </c>
      <c r="I607" s="9" t="s">
        <v>3513</v>
      </c>
      <c r="J607" s="9" t="s">
        <v>3511</v>
      </c>
      <c r="K607" s="9" t="s">
        <v>2395</v>
      </c>
      <c r="L607" s="7">
        <v>999</v>
      </c>
      <c r="M607" s="7">
        <v>1</v>
      </c>
      <c r="N607" s="7">
        <v>1</v>
      </c>
      <c r="O607" s="9" t="s">
        <v>1074</v>
      </c>
      <c r="P607" s="76"/>
    </row>
    <row r="608" spans="2:16" ht="16.5">
      <c r="B608" s="5">
        <v>602</v>
      </c>
      <c r="C608" s="6"/>
      <c r="D608" s="6">
        <f t="shared" si="22"/>
        <v>0</v>
      </c>
      <c r="E608" s="46">
        <v>1</v>
      </c>
      <c r="F608" s="47" t="s">
        <v>3632</v>
      </c>
      <c r="G608" s="45">
        <v>1</v>
      </c>
      <c r="H608" s="129" t="s">
        <v>1998</v>
      </c>
      <c r="I608" s="9" t="s">
        <v>1999</v>
      </c>
      <c r="J608" s="9" t="s">
        <v>2000</v>
      </c>
      <c r="K608" s="9" t="s">
        <v>1115</v>
      </c>
      <c r="L608" s="7">
        <v>350</v>
      </c>
      <c r="M608" s="7">
        <v>1</v>
      </c>
      <c r="N608" s="7">
        <v>1</v>
      </c>
      <c r="O608" s="9" t="s">
        <v>1979</v>
      </c>
      <c r="P608" s="76"/>
    </row>
    <row r="609" spans="2:16" ht="16.5">
      <c r="B609" s="5">
        <v>603</v>
      </c>
      <c r="C609" s="6"/>
      <c r="D609" s="6">
        <f t="shared" si="22"/>
        <v>0</v>
      </c>
      <c r="E609" s="46">
        <v>1</v>
      </c>
      <c r="F609" s="47" t="s">
        <v>3632</v>
      </c>
      <c r="G609" s="45">
        <v>1</v>
      </c>
      <c r="H609" s="129" t="s">
        <v>3514</v>
      </c>
      <c r="I609" s="9" t="s">
        <v>3515</v>
      </c>
      <c r="J609" s="9" t="s">
        <v>3516</v>
      </c>
      <c r="K609" s="9" t="s">
        <v>1115</v>
      </c>
      <c r="L609" s="7">
        <v>380</v>
      </c>
      <c r="M609" s="7">
        <v>1</v>
      </c>
      <c r="N609" s="7">
        <v>1</v>
      </c>
      <c r="O609" s="9" t="s">
        <v>1764</v>
      </c>
      <c r="P609" s="76"/>
    </row>
    <row r="610" spans="2:16" ht="16.5">
      <c r="B610" s="5">
        <v>604</v>
      </c>
      <c r="C610" s="6">
        <v>1</v>
      </c>
      <c r="D610" s="6">
        <f t="shared" si="22"/>
        <v>1</v>
      </c>
      <c r="E610" s="46">
        <v>1</v>
      </c>
      <c r="F610" s="47" t="s">
        <v>3635</v>
      </c>
      <c r="G610" s="45">
        <v>1</v>
      </c>
      <c r="H610" s="129" t="s">
        <v>3517</v>
      </c>
      <c r="I610" s="9" t="s">
        <v>3518</v>
      </c>
      <c r="J610" s="9" t="s">
        <v>3519</v>
      </c>
      <c r="K610" s="9" t="s">
        <v>1115</v>
      </c>
      <c r="L610" s="7">
        <v>310</v>
      </c>
      <c r="M610" s="7">
        <v>1</v>
      </c>
      <c r="N610" s="7">
        <v>1</v>
      </c>
      <c r="O610" s="9" t="s">
        <v>1828</v>
      </c>
      <c r="P610" s="76"/>
    </row>
    <row r="611" spans="2:16" ht="16.5">
      <c r="B611" s="5">
        <v>605</v>
      </c>
      <c r="C611" s="6">
        <v>1</v>
      </c>
      <c r="D611" s="6">
        <f t="shared" si="22"/>
        <v>1</v>
      </c>
      <c r="E611" s="46">
        <v>1</v>
      </c>
      <c r="F611" s="47" t="s">
        <v>3636</v>
      </c>
      <c r="G611" s="45">
        <v>1</v>
      </c>
      <c r="H611" s="129" t="s">
        <v>3520</v>
      </c>
      <c r="I611" s="9" t="s">
        <v>3521</v>
      </c>
      <c r="J611" s="9" t="s">
        <v>3522</v>
      </c>
      <c r="K611" s="9" t="s">
        <v>1115</v>
      </c>
      <c r="L611" s="7">
        <v>340</v>
      </c>
      <c r="M611" s="7">
        <v>1</v>
      </c>
      <c r="N611" s="7">
        <v>1</v>
      </c>
      <c r="O611" s="9" t="s">
        <v>1828</v>
      </c>
      <c r="P611" s="76"/>
    </row>
    <row r="612" spans="2:16" ht="16.5">
      <c r="B612" s="5">
        <v>606</v>
      </c>
      <c r="C612" s="6">
        <v>1</v>
      </c>
      <c r="D612" s="6">
        <f t="shared" si="22"/>
        <v>1</v>
      </c>
      <c r="E612" s="46">
        <v>1</v>
      </c>
      <c r="F612" s="47" t="s">
        <v>3628</v>
      </c>
      <c r="G612" s="45">
        <v>1</v>
      </c>
      <c r="H612" s="129" t="s">
        <v>3523</v>
      </c>
      <c r="I612" s="9" t="s">
        <v>3524</v>
      </c>
      <c r="J612" s="9" t="s">
        <v>3525</v>
      </c>
      <c r="K612" s="9" t="s">
        <v>1115</v>
      </c>
      <c r="L612" s="7">
        <v>260</v>
      </c>
      <c r="M612" s="7">
        <v>1</v>
      </c>
      <c r="N612" s="7">
        <v>1</v>
      </c>
      <c r="O612" s="9" t="s">
        <v>1485</v>
      </c>
      <c r="P612" s="76"/>
    </row>
    <row r="613" spans="2:16" ht="16.5">
      <c r="B613" s="5">
        <v>607</v>
      </c>
      <c r="C613" s="6"/>
      <c r="D613" s="6">
        <f aca="true" t="shared" si="25" ref="D613:D676">C613*G613</f>
        <v>0</v>
      </c>
      <c r="E613" s="46">
        <v>1</v>
      </c>
      <c r="F613" s="47" t="s">
        <v>3628</v>
      </c>
      <c r="G613" s="45">
        <v>1</v>
      </c>
      <c r="H613" s="129" t="s">
        <v>3526</v>
      </c>
      <c r="I613" s="9" t="s">
        <v>3527</v>
      </c>
      <c r="J613" s="9" t="s">
        <v>1114</v>
      </c>
      <c r="K613" s="9" t="s">
        <v>1115</v>
      </c>
      <c r="L613" s="7">
        <v>320</v>
      </c>
      <c r="M613" s="7">
        <v>1</v>
      </c>
      <c r="N613" s="7">
        <v>1</v>
      </c>
      <c r="O613" s="9" t="s">
        <v>3528</v>
      </c>
      <c r="P613" s="76"/>
    </row>
    <row r="614" spans="2:16" ht="16.5">
      <c r="B614" s="5">
        <v>608</v>
      </c>
      <c r="C614" s="6">
        <v>1</v>
      </c>
      <c r="D614" s="6">
        <f t="shared" si="25"/>
        <v>1</v>
      </c>
      <c r="E614" s="46">
        <v>1</v>
      </c>
      <c r="F614" s="47" t="s">
        <v>3637</v>
      </c>
      <c r="G614" s="45">
        <v>1</v>
      </c>
      <c r="H614" s="129" t="s">
        <v>3529</v>
      </c>
      <c r="I614" s="9" t="s">
        <v>3530</v>
      </c>
      <c r="J614" s="9" t="s">
        <v>3531</v>
      </c>
      <c r="K614" s="9" t="s">
        <v>1115</v>
      </c>
      <c r="L614" s="7">
        <v>399</v>
      </c>
      <c r="M614" s="7">
        <v>1</v>
      </c>
      <c r="N614" s="7">
        <v>1</v>
      </c>
      <c r="O614" s="9" t="s">
        <v>340</v>
      </c>
      <c r="P614" s="76"/>
    </row>
    <row r="615" spans="2:16" ht="16.5">
      <c r="B615" s="5">
        <v>609</v>
      </c>
      <c r="C615" s="6"/>
      <c r="D615" s="6">
        <f t="shared" si="25"/>
        <v>0</v>
      </c>
      <c r="E615" s="46">
        <v>1</v>
      </c>
      <c r="F615" s="47" t="s">
        <v>3637</v>
      </c>
      <c r="G615" s="45">
        <v>1</v>
      </c>
      <c r="H615" s="129" t="s">
        <v>3532</v>
      </c>
      <c r="I615" s="9" t="s">
        <v>3533</v>
      </c>
      <c r="J615" s="9" t="s">
        <v>3525</v>
      </c>
      <c r="K615" s="9" t="s">
        <v>1115</v>
      </c>
      <c r="L615" s="7">
        <v>380</v>
      </c>
      <c r="M615" s="7">
        <v>1</v>
      </c>
      <c r="N615" s="7">
        <v>1</v>
      </c>
      <c r="O615" s="9" t="s">
        <v>3534</v>
      </c>
      <c r="P615" s="76"/>
    </row>
    <row r="616" spans="2:16" ht="16.5">
      <c r="B616" s="5">
        <v>610</v>
      </c>
      <c r="C616" s="6"/>
      <c r="D616" s="6">
        <f t="shared" si="25"/>
        <v>0</v>
      </c>
      <c r="E616" s="46">
        <v>1</v>
      </c>
      <c r="F616" s="47" t="s">
        <v>3637</v>
      </c>
      <c r="G616" s="45">
        <v>1</v>
      </c>
      <c r="H616" s="129" t="s">
        <v>3535</v>
      </c>
      <c r="I616" s="9" t="s">
        <v>3536</v>
      </c>
      <c r="J616" s="9" t="s">
        <v>3525</v>
      </c>
      <c r="K616" s="9" t="s">
        <v>1115</v>
      </c>
      <c r="L616" s="7">
        <v>320</v>
      </c>
      <c r="M616" s="7">
        <v>1</v>
      </c>
      <c r="N616" s="7">
        <v>1</v>
      </c>
      <c r="O616" s="9" t="s">
        <v>3537</v>
      </c>
      <c r="P616" s="76"/>
    </row>
    <row r="617" spans="2:16" ht="16.5">
      <c r="B617" s="5">
        <v>611</v>
      </c>
      <c r="C617" s="6">
        <v>1</v>
      </c>
      <c r="D617" s="6">
        <f t="shared" si="25"/>
        <v>1</v>
      </c>
      <c r="E617" s="46">
        <v>1</v>
      </c>
      <c r="F617" s="47" t="s">
        <v>3637</v>
      </c>
      <c r="G617" s="45">
        <v>1</v>
      </c>
      <c r="H617" s="129" t="s">
        <v>3538</v>
      </c>
      <c r="I617" s="9" t="s">
        <v>3539</v>
      </c>
      <c r="J617" s="9" t="s">
        <v>3540</v>
      </c>
      <c r="K617" s="9" t="s">
        <v>1115</v>
      </c>
      <c r="L617" s="7">
        <v>560</v>
      </c>
      <c r="M617" s="7">
        <v>1</v>
      </c>
      <c r="N617" s="7">
        <v>1</v>
      </c>
      <c r="O617" s="9" t="s">
        <v>1203</v>
      </c>
      <c r="P617" s="76"/>
    </row>
    <row r="618" spans="2:16" ht="16.5">
      <c r="B618" s="5">
        <v>612</v>
      </c>
      <c r="C618" s="6">
        <v>1</v>
      </c>
      <c r="D618" s="6">
        <f t="shared" si="25"/>
        <v>1</v>
      </c>
      <c r="E618" s="46">
        <v>1</v>
      </c>
      <c r="F618" s="47" t="s">
        <v>3637</v>
      </c>
      <c r="G618" s="45">
        <v>1</v>
      </c>
      <c r="H618" s="129" t="s">
        <v>3541</v>
      </c>
      <c r="I618" s="9" t="s">
        <v>3542</v>
      </c>
      <c r="J618" s="9" t="s">
        <v>3543</v>
      </c>
      <c r="K618" s="9" t="s">
        <v>1115</v>
      </c>
      <c r="L618" s="7">
        <v>320</v>
      </c>
      <c r="M618" s="7">
        <v>1</v>
      </c>
      <c r="N618" s="7">
        <v>1</v>
      </c>
      <c r="O618" s="9" t="s">
        <v>1203</v>
      </c>
      <c r="P618" s="76"/>
    </row>
    <row r="619" spans="2:16" ht="16.5">
      <c r="B619" s="5">
        <v>613</v>
      </c>
      <c r="C619" s="6"/>
      <c r="D619" s="6">
        <f t="shared" si="25"/>
        <v>0</v>
      </c>
      <c r="E619" s="46">
        <v>1</v>
      </c>
      <c r="F619" s="47" t="s">
        <v>3638</v>
      </c>
      <c r="G619" s="45">
        <v>1</v>
      </c>
      <c r="H619" s="129" t="s">
        <v>3544</v>
      </c>
      <c r="I619" s="9" t="s">
        <v>3545</v>
      </c>
      <c r="J619" s="9" t="s">
        <v>3546</v>
      </c>
      <c r="K619" s="9" t="s">
        <v>25</v>
      </c>
      <c r="L619" s="7">
        <v>399</v>
      </c>
      <c r="M619" s="7">
        <v>1</v>
      </c>
      <c r="N619" s="7">
        <v>1</v>
      </c>
      <c r="O619" s="9" t="s">
        <v>2185</v>
      </c>
      <c r="P619" s="76"/>
    </row>
    <row r="620" spans="2:16" ht="16.5">
      <c r="B620" s="5">
        <v>614</v>
      </c>
      <c r="C620" s="6"/>
      <c r="D620" s="6">
        <f t="shared" si="25"/>
        <v>0</v>
      </c>
      <c r="E620" s="46">
        <v>1</v>
      </c>
      <c r="F620" s="47" t="s">
        <v>3638</v>
      </c>
      <c r="G620" s="45">
        <v>1</v>
      </c>
      <c r="H620" s="129" t="s">
        <v>3547</v>
      </c>
      <c r="I620" s="9" t="s">
        <v>3548</v>
      </c>
      <c r="J620" s="9" t="s">
        <v>1113</v>
      </c>
      <c r="K620" s="9" t="s">
        <v>25</v>
      </c>
      <c r="L620" s="7">
        <v>250</v>
      </c>
      <c r="M620" s="7">
        <v>1</v>
      </c>
      <c r="N620" s="7">
        <v>1</v>
      </c>
      <c r="O620" s="9" t="s">
        <v>3549</v>
      </c>
      <c r="P620" s="76"/>
    </row>
    <row r="621" spans="2:16" ht="16.5">
      <c r="B621" s="5">
        <v>615</v>
      </c>
      <c r="C621" s="6"/>
      <c r="D621" s="6">
        <f t="shared" si="25"/>
        <v>0</v>
      </c>
      <c r="E621" s="46">
        <v>1</v>
      </c>
      <c r="F621" s="47" t="s">
        <v>3638</v>
      </c>
      <c r="G621" s="45">
        <v>1</v>
      </c>
      <c r="H621" s="129" t="s">
        <v>3550</v>
      </c>
      <c r="I621" s="9" t="s">
        <v>3551</v>
      </c>
      <c r="J621" s="9" t="s">
        <v>3546</v>
      </c>
      <c r="K621" s="9" t="s">
        <v>25</v>
      </c>
      <c r="L621" s="7">
        <v>250</v>
      </c>
      <c r="M621" s="7">
        <v>1</v>
      </c>
      <c r="N621" s="7">
        <v>1</v>
      </c>
      <c r="O621" s="9" t="s">
        <v>3495</v>
      </c>
      <c r="P621" s="76"/>
    </row>
    <row r="622" spans="2:16" ht="16.5">
      <c r="B622" s="5">
        <v>616</v>
      </c>
      <c r="C622" s="6"/>
      <c r="D622" s="6">
        <f t="shared" si="25"/>
        <v>0</v>
      </c>
      <c r="E622" s="46">
        <v>1</v>
      </c>
      <c r="F622" s="47" t="s">
        <v>3638</v>
      </c>
      <c r="G622" s="45">
        <v>1</v>
      </c>
      <c r="H622" s="129" t="s">
        <v>3552</v>
      </c>
      <c r="I622" s="9" t="s">
        <v>3553</v>
      </c>
      <c r="J622" s="9" t="s">
        <v>1113</v>
      </c>
      <c r="K622" s="9" t="s">
        <v>25</v>
      </c>
      <c r="L622" s="7">
        <v>250</v>
      </c>
      <c r="M622" s="7">
        <v>1</v>
      </c>
      <c r="N622" s="7">
        <v>1</v>
      </c>
      <c r="O622" s="9" t="s">
        <v>2115</v>
      </c>
      <c r="P622" s="76"/>
    </row>
    <row r="623" spans="2:16" ht="16.5">
      <c r="B623" s="5">
        <v>617</v>
      </c>
      <c r="C623" s="6"/>
      <c r="D623" s="6">
        <f t="shared" si="25"/>
        <v>0</v>
      </c>
      <c r="E623" s="46">
        <v>1</v>
      </c>
      <c r="F623" s="47" t="s">
        <v>3638</v>
      </c>
      <c r="G623" s="45">
        <v>1</v>
      </c>
      <c r="H623" s="129" t="s">
        <v>3554</v>
      </c>
      <c r="I623" s="9" t="s">
        <v>3555</v>
      </c>
      <c r="J623" s="9" t="s">
        <v>3556</v>
      </c>
      <c r="K623" s="9" t="s">
        <v>25</v>
      </c>
      <c r="L623" s="7">
        <v>250</v>
      </c>
      <c r="M623" s="7">
        <v>1</v>
      </c>
      <c r="N623" s="7">
        <v>1</v>
      </c>
      <c r="O623" s="9" t="s">
        <v>531</v>
      </c>
      <c r="P623" s="76"/>
    </row>
    <row r="624" spans="2:16" ht="16.5">
      <c r="B624" s="5">
        <v>618</v>
      </c>
      <c r="C624" s="6">
        <v>1</v>
      </c>
      <c r="D624" s="6">
        <f t="shared" si="25"/>
        <v>1</v>
      </c>
      <c r="E624" s="46">
        <v>1</v>
      </c>
      <c r="F624" s="47" t="s">
        <v>3638</v>
      </c>
      <c r="G624" s="45">
        <v>1</v>
      </c>
      <c r="H624" s="129" t="s">
        <v>3557</v>
      </c>
      <c r="I624" s="9" t="s">
        <v>3558</v>
      </c>
      <c r="J624" s="9" t="s">
        <v>3559</v>
      </c>
      <c r="K624" s="9" t="s">
        <v>2394</v>
      </c>
      <c r="L624" s="7">
        <v>280</v>
      </c>
      <c r="M624" s="7">
        <v>1</v>
      </c>
      <c r="N624" s="7">
        <v>1</v>
      </c>
      <c r="O624" s="9" t="s">
        <v>2185</v>
      </c>
      <c r="P624" s="76"/>
    </row>
    <row r="625" spans="2:16" ht="16.5">
      <c r="B625" s="5">
        <v>619</v>
      </c>
      <c r="C625" s="6">
        <v>1</v>
      </c>
      <c r="D625" s="6">
        <f t="shared" si="25"/>
        <v>1</v>
      </c>
      <c r="E625" s="46">
        <v>1</v>
      </c>
      <c r="F625" s="47" t="s">
        <v>3632</v>
      </c>
      <c r="G625" s="45">
        <v>1</v>
      </c>
      <c r="H625" s="129" t="s">
        <v>3560</v>
      </c>
      <c r="I625" s="9" t="s">
        <v>3561</v>
      </c>
      <c r="J625" s="9" t="s">
        <v>3562</v>
      </c>
      <c r="K625" s="9" t="s">
        <v>2394</v>
      </c>
      <c r="L625" s="7">
        <v>320</v>
      </c>
      <c r="M625" s="7">
        <v>1</v>
      </c>
      <c r="N625" s="7">
        <v>1</v>
      </c>
      <c r="O625" s="9" t="s">
        <v>2185</v>
      </c>
      <c r="P625" s="76"/>
    </row>
    <row r="626" spans="2:16" ht="16.5">
      <c r="B626" s="5">
        <v>620</v>
      </c>
      <c r="C626" s="6">
        <v>1</v>
      </c>
      <c r="D626" s="6">
        <f t="shared" si="25"/>
        <v>1</v>
      </c>
      <c r="E626" s="46">
        <v>1</v>
      </c>
      <c r="F626" s="47" t="s">
        <v>3632</v>
      </c>
      <c r="G626" s="45">
        <v>1</v>
      </c>
      <c r="H626" s="129" t="s">
        <v>3563</v>
      </c>
      <c r="I626" s="9" t="s">
        <v>3564</v>
      </c>
      <c r="J626" s="9" t="s">
        <v>3565</v>
      </c>
      <c r="K626" s="9" t="s">
        <v>2394</v>
      </c>
      <c r="L626" s="7">
        <v>299</v>
      </c>
      <c r="M626" s="7">
        <v>1</v>
      </c>
      <c r="N626" s="7">
        <v>1</v>
      </c>
      <c r="O626" s="9" t="s">
        <v>1856</v>
      </c>
      <c r="P626" s="76"/>
    </row>
    <row r="627" spans="2:16" ht="16.5">
      <c r="B627" s="5">
        <v>621</v>
      </c>
      <c r="C627" s="6">
        <v>1</v>
      </c>
      <c r="D627" s="6">
        <f t="shared" si="25"/>
        <v>1</v>
      </c>
      <c r="E627" s="46">
        <v>1</v>
      </c>
      <c r="F627" s="47" t="s">
        <v>3632</v>
      </c>
      <c r="G627" s="45">
        <v>1</v>
      </c>
      <c r="H627" s="129" t="s">
        <v>3566</v>
      </c>
      <c r="I627" s="9" t="s">
        <v>3567</v>
      </c>
      <c r="J627" s="9" t="s">
        <v>3568</v>
      </c>
      <c r="K627" s="9" t="s">
        <v>2394</v>
      </c>
      <c r="L627" s="7">
        <v>320</v>
      </c>
      <c r="M627" s="7">
        <v>1</v>
      </c>
      <c r="N627" s="7">
        <v>1</v>
      </c>
      <c r="O627" s="9" t="s">
        <v>1856</v>
      </c>
      <c r="P627" s="76"/>
    </row>
    <row r="628" spans="2:16" ht="16.5">
      <c r="B628" s="5">
        <v>622</v>
      </c>
      <c r="C628" s="6">
        <v>1</v>
      </c>
      <c r="D628" s="6">
        <f t="shared" si="25"/>
        <v>1</v>
      </c>
      <c r="E628" s="46">
        <v>1</v>
      </c>
      <c r="F628" s="47" t="s">
        <v>3632</v>
      </c>
      <c r="G628" s="45">
        <v>1</v>
      </c>
      <c r="H628" s="129" t="s">
        <v>3569</v>
      </c>
      <c r="I628" s="9" t="s">
        <v>3570</v>
      </c>
      <c r="J628" s="9" t="s">
        <v>3571</v>
      </c>
      <c r="K628" s="9" t="s">
        <v>2394</v>
      </c>
      <c r="L628" s="7">
        <v>360</v>
      </c>
      <c r="M628" s="7">
        <v>1</v>
      </c>
      <c r="N628" s="7">
        <v>1</v>
      </c>
      <c r="O628" s="9" t="s">
        <v>1856</v>
      </c>
      <c r="P628" s="76"/>
    </row>
    <row r="629" spans="2:16" ht="16.5">
      <c r="B629" s="5">
        <v>623</v>
      </c>
      <c r="C629" s="6">
        <v>1</v>
      </c>
      <c r="D629" s="6">
        <f t="shared" si="25"/>
        <v>1</v>
      </c>
      <c r="E629" s="46">
        <v>1</v>
      </c>
      <c r="F629" s="47" t="s">
        <v>3632</v>
      </c>
      <c r="G629" s="45">
        <v>1</v>
      </c>
      <c r="H629" s="129" t="s">
        <v>2770</v>
      </c>
      <c r="I629" s="9" t="s">
        <v>2771</v>
      </c>
      <c r="J629" s="9" t="s">
        <v>2772</v>
      </c>
      <c r="K629" s="9" t="s">
        <v>2394</v>
      </c>
      <c r="L629" s="7">
        <v>280</v>
      </c>
      <c r="M629" s="7">
        <v>1</v>
      </c>
      <c r="N629" s="7">
        <v>1</v>
      </c>
      <c r="O629" s="9" t="s">
        <v>1856</v>
      </c>
      <c r="P629" s="76"/>
    </row>
    <row r="630" spans="2:16" ht="16.5">
      <c r="B630" s="5">
        <v>624</v>
      </c>
      <c r="C630" s="6">
        <v>1</v>
      </c>
      <c r="D630" s="6">
        <f t="shared" si="25"/>
        <v>1</v>
      </c>
      <c r="E630" s="46">
        <v>1</v>
      </c>
      <c r="F630" s="47" t="s">
        <v>3632</v>
      </c>
      <c r="G630" s="45">
        <v>1</v>
      </c>
      <c r="H630" s="129" t="s">
        <v>2781</v>
      </c>
      <c r="I630" s="9" t="s">
        <v>2782</v>
      </c>
      <c r="J630" s="9" t="s">
        <v>2783</v>
      </c>
      <c r="K630" s="9" t="s">
        <v>2394</v>
      </c>
      <c r="L630" s="7">
        <v>300</v>
      </c>
      <c r="M630" s="7">
        <v>1</v>
      </c>
      <c r="N630" s="7">
        <v>1</v>
      </c>
      <c r="O630" s="9" t="s">
        <v>1856</v>
      </c>
      <c r="P630" s="76"/>
    </row>
    <row r="631" spans="2:16" ht="16.5">
      <c r="B631" s="5">
        <v>625</v>
      </c>
      <c r="C631" s="6">
        <v>1</v>
      </c>
      <c r="D631" s="6">
        <f t="shared" si="25"/>
        <v>1</v>
      </c>
      <c r="E631" s="46">
        <v>1</v>
      </c>
      <c r="F631" s="47" t="s">
        <v>3632</v>
      </c>
      <c r="G631" s="45">
        <v>1</v>
      </c>
      <c r="H631" s="129" t="s">
        <v>2784</v>
      </c>
      <c r="I631" s="9" t="s">
        <v>2785</v>
      </c>
      <c r="J631" s="9" t="s">
        <v>2786</v>
      </c>
      <c r="K631" s="9" t="s">
        <v>2394</v>
      </c>
      <c r="L631" s="7">
        <v>420</v>
      </c>
      <c r="M631" s="7">
        <v>1</v>
      </c>
      <c r="N631" s="7">
        <v>1</v>
      </c>
      <c r="O631" s="9" t="s">
        <v>1856</v>
      </c>
      <c r="P631" s="76"/>
    </row>
    <row r="632" spans="2:16" ht="16.5">
      <c r="B632" s="5">
        <v>626</v>
      </c>
      <c r="C632" s="6">
        <v>1</v>
      </c>
      <c r="D632" s="6">
        <f t="shared" si="25"/>
        <v>1</v>
      </c>
      <c r="E632" s="46">
        <v>1</v>
      </c>
      <c r="F632" s="47" t="s">
        <v>3632</v>
      </c>
      <c r="G632" s="45">
        <v>1</v>
      </c>
      <c r="H632" s="129" t="s">
        <v>2787</v>
      </c>
      <c r="I632" s="9" t="s">
        <v>2788</v>
      </c>
      <c r="J632" s="9" t="s">
        <v>2789</v>
      </c>
      <c r="K632" s="9" t="s">
        <v>2394</v>
      </c>
      <c r="L632" s="7">
        <v>300</v>
      </c>
      <c r="M632" s="7">
        <v>1</v>
      </c>
      <c r="N632" s="7">
        <v>1</v>
      </c>
      <c r="O632" s="9" t="s">
        <v>1856</v>
      </c>
      <c r="P632" s="76"/>
    </row>
    <row r="633" spans="2:16" ht="16.5">
      <c r="B633" s="5">
        <v>627</v>
      </c>
      <c r="C633" s="6"/>
      <c r="D633" s="6">
        <f t="shared" si="25"/>
        <v>0</v>
      </c>
      <c r="E633" s="46">
        <v>1</v>
      </c>
      <c r="F633" s="47" t="s">
        <v>3632</v>
      </c>
      <c r="G633" s="45">
        <v>1</v>
      </c>
      <c r="H633" s="129" t="s">
        <v>3572</v>
      </c>
      <c r="I633" s="9" t="s">
        <v>3573</v>
      </c>
      <c r="J633" s="9" t="s">
        <v>3574</v>
      </c>
      <c r="K633" s="9" t="s">
        <v>2394</v>
      </c>
      <c r="L633" s="7">
        <v>320</v>
      </c>
      <c r="M633" s="7">
        <v>1</v>
      </c>
      <c r="N633" s="7">
        <v>1</v>
      </c>
      <c r="O633" s="9" t="s">
        <v>1809</v>
      </c>
      <c r="P633" s="76"/>
    </row>
    <row r="634" spans="2:16" ht="16.5">
      <c r="B634" s="5">
        <v>628</v>
      </c>
      <c r="C634" s="6"/>
      <c r="D634" s="6">
        <f t="shared" si="25"/>
        <v>0</v>
      </c>
      <c r="E634" s="46">
        <v>1</v>
      </c>
      <c r="F634" s="47" t="s">
        <v>3632</v>
      </c>
      <c r="G634" s="45">
        <v>1</v>
      </c>
      <c r="H634" s="129" t="s">
        <v>3575</v>
      </c>
      <c r="I634" s="9" t="s">
        <v>3576</v>
      </c>
      <c r="J634" s="9" t="s">
        <v>2769</v>
      </c>
      <c r="K634" s="9" t="s">
        <v>2394</v>
      </c>
      <c r="L634" s="7">
        <v>320</v>
      </c>
      <c r="M634" s="7">
        <v>1</v>
      </c>
      <c r="N634" s="7">
        <v>1</v>
      </c>
      <c r="O634" s="9" t="s">
        <v>1809</v>
      </c>
      <c r="P634" s="76"/>
    </row>
    <row r="635" spans="2:16" ht="16.5">
      <c r="B635" s="5">
        <v>629</v>
      </c>
      <c r="C635" s="6"/>
      <c r="D635" s="6">
        <f t="shared" si="25"/>
        <v>0</v>
      </c>
      <c r="E635" s="46">
        <v>1</v>
      </c>
      <c r="F635" s="47" t="s">
        <v>3632</v>
      </c>
      <c r="G635" s="45">
        <v>1</v>
      </c>
      <c r="H635" s="129" t="s">
        <v>2764</v>
      </c>
      <c r="I635" s="9" t="s">
        <v>2765</v>
      </c>
      <c r="J635" s="9" t="s">
        <v>2766</v>
      </c>
      <c r="K635" s="9" t="s">
        <v>2394</v>
      </c>
      <c r="L635" s="7">
        <v>300</v>
      </c>
      <c r="M635" s="7">
        <v>1</v>
      </c>
      <c r="N635" s="7">
        <v>1</v>
      </c>
      <c r="O635" s="9" t="s">
        <v>1809</v>
      </c>
      <c r="P635" s="76"/>
    </row>
    <row r="636" spans="2:16" ht="16.5">
      <c r="B636" s="5">
        <v>630</v>
      </c>
      <c r="C636" s="6">
        <v>1</v>
      </c>
      <c r="D636" s="6">
        <f t="shared" si="25"/>
        <v>1</v>
      </c>
      <c r="E636" s="46">
        <v>1</v>
      </c>
      <c r="F636" s="47" t="s">
        <v>3632</v>
      </c>
      <c r="G636" s="45">
        <v>1</v>
      </c>
      <c r="H636" s="129" t="s">
        <v>2773</v>
      </c>
      <c r="I636" s="9" t="s">
        <v>2774</v>
      </c>
      <c r="J636" s="9" t="s">
        <v>1662</v>
      </c>
      <c r="K636" s="9" t="s">
        <v>2394</v>
      </c>
      <c r="L636" s="7">
        <v>300</v>
      </c>
      <c r="M636" s="7">
        <v>1</v>
      </c>
      <c r="N636" s="7">
        <v>1</v>
      </c>
      <c r="O636" s="9" t="s">
        <v>1809</v>
      </c>
      <c r="P636" s="76"/>
    </row>
    <row r="637" spans="2:16" ht="16.5">
      <c r="B637" s="5">
        <v>631</v>
      </c>
      <c r="C637" s="6">
        <v>1</v>
      </c>
      <c r="D637" s="6">
        <f t="shared" si="25"/>
        <v>1</v>
      </c>
      <c r="E637" s="46">
        <v>1</v>
      </c>
      <c r="F637" s="47" t="s">
        <v>3632</v>
      </c>
      <c r="G637" s="45">
        <v>1</v>
      </c>
      <c r="H637" s="129" t="s">
        <v>2778</v>
      </c>
      <c r="I637" s="9" t="s">
        <v>2779</v>
      </c>
      <c r="J637" s="9" t="s">
        <v>2780</v>
      </c>
      <c r="K637" s="9" t="s">
        <v>2394</v>
      </c>
      <c r="L637" s="7">
        <v>300</v>
      </c>
      <c r="M637" s="7">
        <v>1</v>
      </c>
      <c r="N637" s="7">
        <v>1</v>
      </c>
      <c r="O637" s="9" t="s">
        <v>1809</v>
      </c>
      <c r="P637" s="76"/>
    </row>
    <row r="638" spans="2:16" ht="16.5">
      <c r="B638" s="5">
        <v>632</v>
      </c>
      <c r="C638" s="6">
        <v>1</v>
      </c>
      <c r="D638" s="6">
        <f t="shared" si="25"/>
        <v>1</v>
      </c>
      <c r="E638" s="46">
        <v>1</v>
      </c>
      <c r="F638" s="47" t="s">
        <v>3632</v>
      </c>
      <c r="G638" s="45">
        <v>1</v>
      </c>
      <c r="H638" s="129" t="s">
        <v>3577</v>
      </c>
      <c r="I638" s="9" t="s">
        <v>3578</v>
      </c>
      <c r="J638" s="9" t="s">
        <v>3579</v>
      </c>
      <c r="K638" s="9" t="s">
        <v>2394</v>
      </c>
      <c r="L638" s="7">
        <v>480</v>
      </c>
      <c r="M638" s="7">
        <v>1</v>
      </c>
      <c r="N638" s="7">
        <v>1</v>
      </c>
      <c r="O638" s="9" t="s">
        <v>1886</v>
      </c>
      <c r="P638" s="76"/>
    </row>
    <row r="639" spans="2:16" ht="16.5">
      <c r="B639" s="5">
        <v>633</v>
      </c>
      <c r="C639" s="6">
        <v>1</v>
      </c>
      <c r="D639" s="6">
        <f t="shared" si="25"/>
        <v>1</v>
      </c>
      <c r="E639" s="46">
        <v>1</v>
      </c>
      <c r="F639" s="47" t="s">
        <v>3632</v>
      </c>
      <c r="G639" s="45">
        <v>1</v>
      </c>
      <c r="H639" s="129" t="s">
        <v>3580</v>
      </c>
      <c r="I639" s="9" t="s">
        <v>3581</v>
      </c>
      <c r="J639" s="9" t="s">
        <v>3582</v>
      </c>
      <c r="K639" s="9" t="s">
        <v>2394</v>
      </c>
      <c r="L639" s="7">
        <v>300</v>
      </c>
      <c r="M639" s="7">
        <v>1</v>
      </c>
      <c r="N639" s="7">
        <v>1</v>
      </c>
      <c r="O639" s="9" t="s">
        <v>1886</v>
      </c>
      <c r="P639" s="76"/>
    </row>
    <row r="640" spans="2:16" ht="16.5">
      <c r="B640" s="5">
        <v>634</v>
      </c>
      <c r="C640" s="6"/>
      <c r="D640" s="6">
        <f t="shared" si="25"/>
        <v>0</v>
      </c>
      <c r="E640" s="46">
        <v>1</v>
      </c>
      <c r="F640" s="47" t="s">
        <v>3632</v>
      </c>
      <c r="G640" s="45">
        <v>1</v>
      </c>
      <c r="H640" s="129" t="s">
        <v>3583</v>
      </c>
      <c r="I640" s="9" t="s">
        <v>3584</v>
      </c>
      <c r="J640" s="9" t="s">
        <v>179</v>
      </c>
      <c r="K640" s="9" t="s">
        <v>2394</v>
      </c>
      <c r="L640" s="7">
        <v>300</v>
      </c>
      <c r="M640" s="7">
        <v>1</v>
      </c>
      <c r="N640" s="7">
        <v>1</v>
      </c>
      <c r="O640" s="9" t="s">
        <v>1886</v>
      </c>
      <c r="P640" s="76"/>
    </row>
    <row r="641" spans="2:16" ht="16.5">
      <c r="B641" s="5">
        <v>635</v>
      </c>
      <c r="C641" s="6"/>
      <c r="D641" s="6">
        <f t="shared" si="25"/>
        <v>0</v>
      </c>
      <c r="E641" s="46">
        <v>1</v>
      </c>
      <c r="F641" s="47" t="s">
        <v>3632</v>
      </c>
      <c r="G641" s="45">
        <v>1</v>
      </c>
      <c r="H641" s="129" t="s">
        <v>2761</v>
      </c>
      <c r="I641" s="9" t="s">
        <v>2762</v>
      </c>
      <c r="J641" s="9" t="s">
        <v>2763</v>
      </c>
      <c r="K641" s="9" t="s">
        <v>2394</v>
      </c>
      <c r="L641" s="7">
        <v>300</v>
      </c>
      <c r="M641" s="7">
        <v>1</v>
      </c>
      <c r="N641" s="7">
        <v>1</v>
      </c>
      <c r="O641" s="9" t="s">
        <v>1886</v>
      </c>
      <c r="P641" s="76"/>
    </row>
    <row r="642" spans="2:16" ht="16.5">
      <c r="B642" s="5">
        <v>636</v>
      </c>
      <c r="C642" s="6"/>
      <c r="D642" s="6">
        <f t="shared" si="25"/>
        <v>0</v>
      </c>
      <c r="E642" s="46">
        <v>1</v>
      </c>
      <c r="F642" s="47" t="s">
        <v>3632</v>
      </c>
      <c r="G642" s="45">
        <v>1</v>
      </c>
      <c r="H642" s="129" t="s">
        <v>3585</v>
      </c>
      <c r="I642" s="9" t="s">
        <v>3586</v>
      </c>
      <c r="J642" s="9" t="s">
        <v>2795</v>
      </c>
      <c r="K642" s="9" t="s">
        <v>3587</v>
      </c>
      <c r="L642" s="7">
        <v>350</v>
      </c>
      <c r="M642" s="7">
        <v>1</v>
      </c>
      <c r="N642" s="7">
        <v>1</v>
      </c>
      <c r="O642" s="9" t="s">
        <v>2185</v>
      </c>
      <c r="P642" s="76"/>
    </row>
    <row r="643" spans="2:16" ht="16.5">
      <c r="B643" s="5">
        <v>637</v>
      </c>
      <c r="C643" s="6"/>
      <c r="D643" s="6">
        <f t="shared" si="25"/>
        <v>0</v>
      </c>
      <c r="E643" s="46">
        <v>1</v>
      </c>
      <c r="F643" s="47" t="s">
        <v>3632</v>
      </c>
      <c r="G643" s="45">
        <v>1</v>
      </c>
      <c r="H643" s="129" t="s">
        <v>2793</v>
      </c>
      <c r="I643" s="9" t="s">
        <v>2794</v>
      </c>
      <c r="J643" s="9" t="s">
        <v>2795</v>
      </c>
      <c r="K643" s="9" t="s">
        <v>2393</v>
      </c>
      <c r="L643" s="7">
        <v>350</v>
      </c>
      <c r="M643" s="7">
        <v>1</v>
      </c>
      <c r="N643" s="7">
        <v>1</v>
      </c>
      <c r="O643" s="9" t="s">
        <v>1856</v>
      </c>
      <c r="P643" s="76"/>
    </row>
    <row r="644" spans="2:16" ht="16.5">
      <c r="B644" s="5">
        <v>638</v>
      </c>
      <c r="C644" s="6"/>
      <c r="D644" s="6">
        <f t="shared" si="25"/>
        <v>0</v>
      </c>
      <c r="E644" s="46">
        <v>1</v>
      </c>
      <c r="F644" s="47" t="s">
        <v>3632</v>
      </c>
      <c r="G644" s="45">
        <v>1</v>
      </c>
      <c r="H644" s="129" t="s">
        <v>3588</v>
      </c>
      <c r="I644" s="9" t="s">
        <v>3589</v>
      </c>
      <c r="J644" s="9" t="s">
        <v>3590</v>
      </c>
      <c r="K644" s="9" t="s">
        <v>2393</v>
      </c>
      <c r="L644" s="7">
        <v>280</v>
      </c>
      <c r="M644" s="7">
        <v>1</v>
      </c>
      <c r="N644" s="7">
        <v>1</v>
      </c>
      <c r="O644" s="9" t="s">
        <v>3591</v>
      </c>
      <c r="P644" s="76"/>
    </row>
    <row r="645" spans="2:16" ht="16.5">
      <c r="B645" s="5">
        <v>639</v>
      </c>
      <c r="C645" s="6"/>
      <c r="D645" s="6">
        <f t="shared" si="25"/>
        <v>0</v>
      </c>
      <c r="E645" s="46">
        <v>1</v>
      </c>
      <c r="F645" s="47" t="s">
        <v>3632</v>
      </c>
      <c r="G645" s="45">
        <v>1</v>
      </c>
      <c r="H645" s="129" t="s">
        <v>3592</v>
      </c>
      <c r="I645" s="9" t="s">
        <v>3593</v>
      </c>
      <c r="J645" s="9" t="s">
        <v>3594</v>
      </c>
      <c r="K645" s="9" t="s">
        <v>2393</v>
      </c>
      <c r="L645" s="7">
        <v>280</v>
      </c>
      <c r="M645" s="7">
        <v>1</v>
      </c>
      <c r="N645" s="7">
        <v>1</v>
      </c>
      <c r="O645" s="9" t="s">
        <v>1307</v>
      </c>
      <c r="P645" s="76"/>
    </row>
    <row r="646" spans="2:16" ht="16.5">
      <c r="B646" s="5">
        <v>640</v>
      </c>
      <c r="C646" s="6"/>
      <c r="D646" s="6">
        <f t="shared" si="25"/>
        <v>0</v>
      </c>
      <c r="E646" s="46">
        <v>1</v>
      </c>
      <c r="F646" s="47" t="s">
        <v>3632</v>
      </c>
      <c r="G646" s="45">
        <v>1</v>
      </c>
      <c r="H646" s="129" t="s">
        <v>3595</v>
      </c>
      <c r="I646" s="9" t="s">
        <v>3596</v>
      </c>
      <c r="J646" s="9" t="s">
        <v>3597</v>
      </c>
      <c r="K646" s="9" t="s">
        <v>46</v>
      </c>
      <c r="L646" s="7">
        <v>350</v>
      </c>
      <c r="M646" s="7">
        <v>1</v>
      </c>
      <c r="N646" s="7">
        <v>1</v>
      </c>
      <c r="O646" s="9" t="s">
        <v>2036</v>
      </c>
      <c r="P646" s="76"/>
    </row>
    <row r="647" spans="2:16" ht="16.5">
      <c r="B647" s="5">
        <v>641</v>
      </c>
      <c r="C647" s="6"/>
      <c r="D647" s="6">
        <f t="shared" si="25"/>
        <v>0</v>
      </c>
      <c r="E647" s="46">
        <v>1</v>
      </c>
      <c r="F647" s="47" t="s">
        <v>3632</v>
      </c>
      <c r="G647" s="45">
        <v>1</v>
      </c>
      <c r="H647" s="129" t="s">
        <v>3598</v>
      </c>
      <c r="I647" s="9" t="s">
        <v>3599</v>
      </c>
      <c r="J647" s="9" t="s">
        <v>2598</v>
      </c>
      <c r="K647" s="9" t="s">
        <v>46</v>
      </c>
      <c r="L647" s="7">
        <v>450</v>
      </c>
      <c r="M647" s="7">
        <v>1</v>
      </c>
      <c r="N647" s="7">
        <v>1</v>
      </c>
      <c r="O647" s="9" t="s">
        <v>2036</v>
      </c>
      <c r="P647" s="76"/>
    </row>
    <row r="648" spans="2:16" ht="16.5">
      <c r="B648" s="5">
        <v>642</v>
      </c>
      <c r="C648" s="6"/>
      <c r="D648" s="6">
        <f t="shared" si="25"/>
        <v>0</v>
      </c>
      <c r="E648" s="46">
        <v>1</v>
      </c>
      <c r="F648" s="47" t="s">
        <v>3632</v>
      </c>
      <c r="G648" s="45">
        <v>1</v>
      </c>
      <c r="H648" s="129" t="s">
        <v>2040</v>
      </c>
      <c r="I648" s="9" t="s">
        <v>3600</v>
      </c>
      <c r="J648" s="9" t="s">
        <v>2042</v>
      </c>
      <c r="K648" s="9" t="s">
        <v>46</v>
      </c>
      <c r="L648" s="7">
        <v>280</v>
      </c>
      <c r="M648" s="7">
        <v>1</v>
      </c>
      <c r="N648" s="7">
        <v>1</v>
      </c>
      <c r="O648" s="9" t="s">
        <v>1796</v>
      </c>
      <c r="P648" s="76"/>
    </row>
    <row r="649" spans="2:16" ht="16.5">
      <c r="B649" s="5">
        <v>643</v>
      </c>
      <c r="C649" s="6">
        <v>1</v>
      </c>
      <c r="D649" s="6">
        <f t="shared" si="25"/>
        <v>1</v>
      </c>
      <c r="E649" s="46">
        <v>1</v>
      </c>
      <c r="F649" s="47" t="s">
        <v>3632</v>
      </c>
      <c r="G649" s="45">
        <v>1</v>
      </c>
      <c r="H649" s="129" t="s">
        <v>3601</v>
      </c>
      <c r="I649" s="9" t="s">
        <v>3602</v>
      </c>
      <c r="J649" s="9" t="s">
        <v>2039</v>
      </c>
      <c r="K649" s="9" t="s">
        <v>46</v>
      </c>
      <c r="L649" s="7">
        <v>1197</v>
      </c>
      <c r="M649" s="7">
        <v>1</v>
      </c>
      <c r="N649" s="7">
        <v>1</v>
      </c>
      <c r="O649" s="9" t="s">
        <v>1997</v>
      </c>
      <c r="P649" s="76"/>
    </row>
    <row r="650" spans="2:16" ht="16.5">
      <c r="B650" s="5">
        <v>644</v>
      </c>
      <c r="C650" s="6"/>
      <c r="D650" s="6">
        <f t="shared" si="25"/>
        <v>0</v>
      </c>
      <c r="E650" s="46">
        <v>1</v>
      </c>
      <c r="F650" s="47" t="s">
        <v>3632</v>
      </c>
      <c r="G650" s="45">
        <v>1</v>
      </c>
      <c r="H650" s="129" t="s">
        <v>3603</v>
      </c>
      <c r="I650" s="9" t="s">
        <v>3604</v>
      </c>
      <c r="J650" s="9" t="s">
        <v>3605</v>
      </c>
      <c r="K650" s="9" t="s">
        <v>46</v>
      </c>
      <c r="L650" s="7">
        <v>260</v>
      </c>
      <c r="M650" s="7">
        <v>1</v>
      </c>
      <c r="N650" s="7">
        <v>1</v>
      </c>
      <c r="O650" s="9" t="s">
        <v>1997</v>
      </c>
      <c r="P650" s="76"/>
    </row>
    <row r="651" spans="2:16" ht="16.5">
      <c r="B651" s="5">
        <v>645</v>
      </c>
      <c r="C651" s="6"/>
      <c r="D651" s="6">
        <f t="shared" si="25"/>
        <v>0</v>
      </c>
      <c r="E651" s="46">
        <v>1</v>
      </c>
      <c r="F651" s="47" t="s">
        <v>3632</v>
      </c>
      <c r="G651" s="45">
        <v>1</v>
      </c>
      <c r="H651" s="129" t="s">
        <v>3606</v>
      </c>
      <c r="I651" s="9" t="s">
        <v>3607</v>
      </c>
      <c r="J651" s="9" t="s">
        <v>3605</v>
      </c>
      <c r="K651" s="9" t="s">
        <v>46</v>
      </c>
      <c r="L651" s="7">
        <v>260</v>
      </c>
      <c r="M651" s="7">
        <v>1</v>
      </c>
      <c r="N651" s="7">
        <v>1</v>
      </c>
      <c r="O651" s="9" t="s">
        <v>1997</v>
      </c>
      <c r="P651" s="76"/>
    </row>
    <row r="652" spans="2:16" ht="16.5">
      <c r="B652" s="5">
        <v>646</v>
      </c>
      <c r="C652" s="6">
        <v>1</v>
      </c>
      <c r="D652" s="6">
        <f t="shared" si="25"/>
        <v>1</v>
      </c>
      <c r="E652" s="46">
        <v>1</v>
      </c>
      <c r="F652" s="47" t="s">
        <v>3632</v>
      </c>
      <c r="G652" s="45">
        <v>1</v>
      </c>
      <c r="H652" s="129" t="s">
        <v>3608</v>
      </c>
      <c r="I652" s="9" t="s">
        <v>3609</v>
      </c>
      <c r="J652" s="9" t="s">
        <v>3610</v>
      </c>
      <c r="K652" s="9" t="s">
        <v>46</v>
      </c>
      <c r="L652" s="7">
        <v>320</v>
      </c>
      <c r="M652" s="7">
        <v>1</v>
      </c>
      <c r="N652" s="7">
        <v>1</v>
      </c>
      <c r="O652" s="9" t="s">
        <v>1997</v>
      </c>
      <c r="P652" s="76"/>
    </row>
    <row r="653" spans="2:16" ht="16.5">
      <c r="B653" s="5">
        <v>647</v>
      </c>
      <c r="C653" s="6"/>
      <c r="D653" s="6">
        <f t="shared" si="25"/>
        <v>0</v>
      </c>
      <c r="E653" s="46">
        <v>1</v>
      </c>
      <c r="F653" s="47" t="s">
        <v>3632</v>
      </c>
      <c r="G653" s="45">
        <v>1</v>
      </c>
      <c r="H653" s="129" t="s">
        <v>3611</v>
      </c>
      <c r="I653" s="9" t="s">
        <v>3612</v>
      </c>
      <c r="J653" s="9" t="s">
        <v>3613</v>
      </c>
      <c r="K653" s="9" t="s">
        <v>46</v>
      </c>
      <c r="L653" s="7">
        <v>300</v>
      </c>
      <c r="M653" s="7">
        <v>1</v>
      </c>
      <c r="N653" s="7">
        <v>1</v>
      </c>
      <c r="O653" s="9" t="s">
        <v>3614</v>
      </c>
      <c r="P653" s="76"/>
    </row>
    <row r="654" spans="2:16" ht="16.5">
      <c r="B654" s="5">
        <v>648</v>
      </c>
      <c r="C654" s="6"/>
      <c r="D654" s="6">
        <f t="shared" si="25"/>
        <v>0</v>
      </c>
      <c r="E654" s="46">
        <v>1</v>
      </c>
      <c r="F654" s="47" t="s">
        <v>3632</v>
      </c>
      <c r="G654" s="45">
        <v>1</v>
      </c>
      <c r="H654" s="129" t="s">
        <v>3615</v>
      </c>
      <c r="I654" s="9" t="s">
        <v>3616</v>
      </c>
      <c r="J654" s="9" t="s">
        <v>3617</v>
      </c>
      <c r="K654" s="9" t="s">
        <v>46</v>
      </c>
      <c r="L654" s="7">
        <v>300</v>
      </c>
      <c r="M654" s="7">
        <v>1</v>
      </c>
      <c r="N654" s="7">
        <v>1</v>
      </c>
      <c r="O654" s="9" t="s">
        <v>796</v>
      </c>
      <c r="P654" s="76"/>
    </row>
    <row r="655" spans="2:16" ht="16.5">
      <c r="B655" s="5">
        <v>649</v>
      </c>
      <c r="C655" s="6">
        <v>1</v>
      </c>
      <c r="D655" s="6">
        <f t="shared" si="25"/>
        <v>1</v>
      </c>
      <c r="E655" s="46">
        <v>1</v>
      </c>
      <c r="F655" s="47" t="s">
        <v>3639</v>
      </c>
      <c r="G655" s="45">
        <v>1</v>
      </c>
      <c r="H655" s="129" t="s">
        <v>2796</v>
      </c>
      <c r="I655" s="9" t="s">
        <v>2797</v>
      </c>
      <c r="J655" s="9" t="s">
        <v>2798</v>
      </c>
      <c r="K655" s="9" t="s">
        <v>2822</v>
      </c>
      <c r="L655" s="7">
        <v>280</v>
      </c>
      <c r="M655" s="7">
        <v>1</v>
      </c>
      <c r="N655" s="7">
        <v>1</v>
      </c>
      <c r="O655" s="9" t="s">
        <v>1809</v>
      </c>
      <c r="P655" s="76"/>
    </row>
    <row r="656" spans="2:16" ht="16.5">
      <c r="B656" s="5">
        <v>650</v>
      </c>
      <c r="C656" s="6">
        <v>1</v>
      </c>
      <c r="D656" s="6">
        <f t="shared" si="25"/>
        <v>1</v>
      </c>
      <c r="E656" s="46">
        <v>1</v>
      </c>
      <c r="F656" s="47" t="s">
        <v>2749</v>
      </c>
      <c r="G656" s="45">
        <f aca="true" t="shared" si="26" ref="G656:G687">N656</f>
        <v>1</v>
      </c>
      <c r="H656" s="129" t="s">
        <v>855</v>
      </c>
      <c r="I656" s="37" t="s">
        <v>856</v>
      </c>
      <c r="J656" s="8" t="s">
        <v>857</v>
      </c>
      <c r="K656" s="10" t="s">
        <v>2410</v>
      </c>
      <c r="L656" s="7">
        <v>299</v>
      </c>
      <c r="M656" s="7">
        <v>1</v>
      </c>
      <c r="N656" s="7">
        <v>1</v>
      </c>
      <c r="O656" s="8" t="s">
        <v>858</v>
      </c>
      <c r="P656" s="76"/>
    </row>
    <row r="657" spans="2:16" ht="16.5">
      <c r="B657" s="5">
        <v>651</v>
      </c>
      <c r="C657" s="6">
        <v>1</v>
      </c>
      <c r="D657" s="6">
        <f t="shared" si="25"/>
        <v>1</v>
      </c>
      <c r="E657" s="46">
        <v>1</v>
      </c>
      <c r="F657" s="47" t="s">
        <v>2749</v>
      </c>
      <c r="G657" s="45">
        <f t="shared" si="26"/>
        <v>1</v>
      </c>
      <c r="H657" s="129" t="s">
        <v>859</v>
      </c>
      <c r="I657" s="37" t="s">
        <v>860</v>
      </c>
      <c r="J657" s="8" t="s">
        <v>861</v>
      </c>
      <c r="K657" s="10" t="s">
        <v>2410</v>
      </c>
      <c r="L657" s="7">
        <v>320</v>
      </c>
      <c r="M657" s="7">
        <v>1</v>
      </c>
      <c r="N657" s="7">
        <v>1</v>
      </c>
      <c r="O657" s="8" t="s">
        <v>862</v>
      </c>
      <c r="P657" s="76"/>
    </row>
    <row r="658" spans="2:16" ht="16.5">
      <c r="B658" s="5">
        <v>652</v>
      </c>
      <c r="C658" s="6"/>
      <c r="D658" s="6">
        <f t="shared" si="25"/>
        <v>0</v>
      </c>
      <c r="E658" s="46">
        <v>1</v>
      </c>
      <c r="F658" s="47" t="s">
        <v>2749</v>
      </c>
      <c r="G658" s="45">
        <f t="shared" si="26"/>
        <v>1</v>
      </c>
      <c r="H658" s="129" t="s">
        <v>892</v>
      </c>
      <c r="I658" s="37" t="s">
        <v>893</v>
      </c>
      <c r="J658" s="8" t="s">
        <v>894</v>
      </c>
      <c r="K658" s="10" t="s">
        <v>2385</v>
      </c>
      <c r="L658" s="7">
        <v>300</v>
      </c>
      <c r="M658" s="7">
        <v>1</v>
      </c>
      <c r="N658" s="7">
        <v>1</v>
      </c>
      <c r="O658" s="8" t="s">
        <v>641</v>
      </c>
      <c r="P658" s="76"/>
    </row>
    <row r="659" spans="2:16" ht="16.5">
      <c r="B659" s="5">
        <v>653</v>
      </c>
      <c r="C659" s="6"/>
      <c r="D659" s="6">
        <f t="shared" si="25"/>
        <v>0</v>
      </c>
      <c r="E659" s="46">
        <v>1</v>
      </c>
      <c r="F659" s="47" t="s">
        <v>2749</v>
      </c>
      <c r="G659" s="45">
        <f t="shared" si="26"/>
        <v>1</v>
      </c>
      <c r="H659" s="129" t="s">
        <v>2274</v>
      </c>
      <c r="I659" s="37" t="s">
        <v>2275</v>
      </c>
      <c r="J659" s="8" t="s">
        <v>2276</v>
      </c>
      <c r="K659" s="10" t="s">
        <v>2385</v>
      </c>
      <c r="L659" s="7">
        <v>280</v>
      </c>
      <c r="M659" s="7">
        <v>1</v>
      </c>
      <c r="N659" s="7">
        <v>1</v>
      </c>
      <c r="O659" s="8" t="s">
        <v>17</v>
      </c>
      <c r="P659" s="76"/>
    </row>
    <row r="660" spans="2:16" ht="16.5">
      <c r="B660" s="5">
        <v>654</v>
      </c>
      <c r="C660" s="6"/>
      <c r="D660" s="6">
        <f t="shared" si="25"/>
        <v>0</v>
      </c>
      <c r="E660" s="46">
        <v>1</v>
      </c>
      <c r="F660" s="47" t="s">
        <v>2749</v>
      </c>
      <c r="G660" s="45">
        <f t="shared" si="26"/>
        <v>1</v>
      </c>
      <c r="H660" s="129" t="s">
        <v>2186</v>
      </c>
      <c r="I660" s="37" t="s">
        <v>2187</v>
      </c>
      <c r="J660" s="8" t="s">
        <v>2188</v>
      </c>
      <c r="K660" s="10" t="s">
        <v>2385</v>
      </c>
      <c r="L660" s="7">
        <v>280</v>
      </c>
      <c r="M660" s="7">
        <v>1</v>
      </c>
      <c r="N660" s="7">
        <v>1</v>
      </c>
      <c r="O660" s="8" t="s">
        <v>2185</v>
      </c>
      <c r="P660" s="76"/>
    </row>
    <row r="661" spans="2:16" ht="16.5">
      <c r="B661" s="5">
        <v>655</v>
      </c>
      <c r="C661" s="6"/>
      <c r="D661" s="6">
        <f t="shared" si="25"/>
        <v>0</v>
      </c>
      <c r="E661" s="46">
        <v>1</v>
      </c>
      <c r="F661" s="47" t="s">
        <v>2749</v>
      </c>
      <c r="G661" s="45">
        <f t="shared" si="26"/>
        <v>1</v>
      </c>
      <c r="H661" s="129" t="s">
        <v>2249</v>
      </c>
      <c r="I661" s="37" t="s">
        <v>2250</v>
      </c>
      <c r="J661" s="8" t="s">
        <v>2251</v>
      </c>
      <c r="K661" s="10" t="s">
        <v>2385</v>
      </c>
      <c r="L661" s="7">
        <v>320</v>
      </c>
      <c r="M661" s="7">
        <v>1</v>
      </c>
      <c r="N661" s="7">
        <v>1</v>
      </c>
      <c r="O661" s="8" t="s">
        <v>151</v>
      </c>
      <c r="P661" s="76"/>
    </row>
    <row r="662" spans="2:16" ht="16.5">
      <c r="B662" s="5">
        <v>656</v>
      </c>
      <c r="C662" s="6"/>
      <c r="D662" s="6">
        <f t="shared" si="25"/>
        <v>0</v>
      </c>
      <c r="E662" s="46">
        <v>1</v>
      </c>
      <c r="F662" s="47" t="s">
        <v>2749</v>
      </c>
      <c r="G662" s="45">
        <f t="shared" si="26"/>
        <v>1</v>
      </c>
      <c r="H662" s="129" t="s">
        <v>2218</v>
      </c>
      <c r="I662" s="37" t="s">
        <v>2219</v>
      </c>
      <c r="J662" s="8" t="s">
        <v>2220</v>
      </c>
      <c r="K662" s="10" t="s">
        <v>2385</v>
      </c>
      <c r="L662" s="7">
        <v>280</v>
      </c>
      <c r="M662" s="7">
        <v>1</v>
      </c>
      <c r="N662" s="7">
        <v>1</v>
      </c>
      <c r="O662" s="8" t="s">
        <v>390</v>
      </c>
      <c r="P662" s="76"/>
    </row>
    <row r="663" spans="2:16" ht="16.5">
      <c r="B663" s="5">
        <v>657</v>
      </c>
      <c r="C663" s="6"/>
      <c r="D663" s="6">
        <f t="shared" si="25"/>
        <v>0</v>
      </c>
      <c r="E663" s="46">
        <v>1</v>
      </c>
      <c r="F663" s="47" t="s">
        <v>2749</v>
      </c>
      <c r="G663" s="45">
        <f t="shared" si="26"/>
        <v>1</v>
      </c>
      <c r="H663" s="129" t="s">
        <v>895</v>
      </c>
      <c r="I663" s="37" t="s">
        <v>896</v>
      </c>
      <c r="J663" s="8" t="s">
        <v>897</v>
      </c>
      <c r="K663" s="10" t="s">
        <v>2385</v>
      </c>
      <c r="L663" s="7">
        <v>280</v>
      </c>
      <c r="M663" s="7">
        <v>1</v>
      </c>
      <c r="N663" s="7">
        <v>1</v>
      </c>
      <c r="O663" s="8" t="s">
        <v>898</v>
      </c>
      <c r="P663" s="76"/>
    </row>
    <row r="664" spans="2:16" ht="16.5">
      <c r="B664" s="5">
        <v>658</v>
      </c>
      <c r="C664" s="6">
        <v>1</v>
      </c>
      <c r="D664" s="6">
        <f t="shared" si="25"/>
        <v>1</v>
      </c>
      <c r="E664" s="46">
        <v>1</v>
      </c>
      <c r="F664" s="47" t="s">
        <v>2749</v>
      </c>
      <c r="G664" s="45">
        <f t="shared" si="26"/>
        <v>1</v>
      </c>
      <c r="H664" s="129" t="s">
        <v>2247</v>
      </c>
      <c r="I664" s="37" t="s">
        <v>2248</v>
      </c>
      <c r="J664" s="8" t="s">
        <v>2228</v>
      </c>
      <c r="K664" s="10" t="s">
        <v>2385</v>
      </c>
      <c r="L664" s="7">
        <v>280</v>
      </c>
      <c r="M664" s="7">
        <v>1</v>
      </c>
      <c r="N664" s="7">
        <v>1</v>
      </c>
      <c r="O664" s="8" t="s">
        <v>886</v>
      </c>
      <c r="P664" s="76"/>
    </row>
    <row r="665" spans="2:16" ht="16.5">
      <c r="B665" s="5">
        <v>659</v>
      </c>
      <c r="C665" s="6">
        <v>1</v>
      </c>
      <c r="D665" s="6">
        <f t="shared" si="25"/>
        <v>1</v>
      </c>
      <c r="E665" s="46">
        <v>1</v>
      </c>
      <c r="F665" s="47" t="s">
        <v>2749</v>
      </c>
      <c r="G665" s="45">
        <f t="shared" si="26"/>
        <v>1</v>
      </c>
      <c r="H665" s="129" t="s">
        <v>2281</v>
      </c>
      <c r="I665" s="37" t="s">
        <v>2282</v>
      </c>
      <c r="J665" s="8" t="s">
        <v>2283</v>
      </c>
      <c r="K665" s="10" t="s">
        <v>2385</v>
      </c>
      <c r="L665" s="7">
        <v>230</v>
      </c>
      <c r="M665" s="7">
        <v>1</v>
      </c>
      <c r="N665" s="7">
        <v>1</v>
      </c>
      <c r="O665" s="8" t="s">
        <v>24</v>
      </c>
      <c r="P665" s="76"/>
    </row>
    <row r="666" spans="2:16" ht="16.5">
      <c r="B666" s="5">
        <v>660</v>
      </c>
      <c r="C666" s="6">
        <v>1</v>
      </c>
      <c r="D666" s="6">
        <f t="shared" si="25"/>
        <v>1</v>
      </c>
      <c r="E666" s="46">
        <v>1</v>
      </c>
      <c r="F666" s="47" t="s">
        <v>2749</v>
      </c>
      <c r="G666" s="45">
        <f t="shared" si="26"/>
        <v>1</v>
      </c>
      <c r="H666" s="129" t="s">
        <v>2287</v>
      </c>
      <c r="I666" s="37" t="s">
        <v>2288</v>
      </c>
      <c r="J666" s="8" t="s">
        <v>2289</v>
      </c>
      <c r="K666" s="10" t="s">
        <v>2385</v>
      </c>
      <c r="L666" s="7">
        <v>280</v>
      </c>
      <c r="M666" s="7">
        <v>1</v>
      </c>
      <c r="N666" s="7">
        <v>1</v>
      </c>
      <c r="O666" s="8" t="s">
        <v>20</v>
      </c>
      <c r="P666" s="76"/>
    </row>
    <row r="667" spans="2:16" ht="16.5">
      <c r="B667" s="5">
        <v>661</v>
      </c>
      <c r="C667" s="6"/>
      <c r="D667" s="6">
        <f t="shared" si="25"/>
        <v>0</v>
      </c>
      <c r="E667" s="46">
        <v>1</v>
      </c>
      <c r="F667" s="47" t="s">
        <v>2749</v>
      </c>
      <c r="G667" s="45">
        <f t="shared" si="26"/>
        <v>1</v>
      </c>
      <c r="H667" s="129" t="s">
        <v>899</v>
      </c>
      <c r="I667" s="37" t="s">
        <v>900</v>
      </c>
      <c r="J667" s="8" t="s">
        <v>901</v>
      </c>
      <c r="K667" s="10" t="s">
        <v>2385</v>
      </c>
      <c r="L667" s="7">
        <v>230</v>
      </c>
      <c r="M667" s="7">
        <v>1</v>
      </c>
      <c r="N667" s="7">
        <v>1</v>
      </c>
      <c r="O667" s="8" t="s">
        <v>898</v>
      </c>
      <c r="P667" s="76"/>
    </row>
    <row r="668" spans="2:16" ht="16.5">
      <c r="B668" s="5">
        <v>662</v>
      </c>
      <c r="C668" s="6"/>
      <c r="D668" s="6">
        <f t="shared" si="25"/>
        <v>0</v>
      </c>
      <c r="E668" s="46">
        <v>1</v>
      </c>
      <c r="F668" s="47" t="s">
        <v>2820</v>
      </c>
      <c r="G668" s="45">
        <f t="shared" si="26"/>
        <v>2</v>
      </c>
      <c r="H668" s="129" t="s">
        <v>2226</v>
      </c>
      <c r="I668" s="37" t="s">
        <v>2227</v>
      </c>
      <c r="J668" s="8" t="s">
        <v>2228</v>
      </c>
      <c r="K668" s="10" t="s">
        <v>2385</v>
      </c>
      <c r="L668" s="7">
        <v>560</v>
      </c>
      <c r="M668" s="7">
        <v>1</v>
      </c>
      <c r="N668" s="7">
        <v>2</v>
      </c>
      <c r="O668" s="8" t="s">
        <v>364</v>
      </c>
      <c r="P668" s="76"/>
    </row>
    <row r="669" spans="2:16" ht="16.5">
      <c r="B669" s="5">
        <v>663</v>
      </c>
      <c r="C669" s="6"/>
      <c r="D669" s="6">
        <f t="shared" si="25"/>
        <v>0</v>
      </c>
      <c r="E669" s="46">
        <v>1</v>
      </c>
      <c r="F669" s="47" t="s">
        <v>2749</v>
      </c>
      <c r="G669" s="45">
        <f t="shared" si="26"/>
        <v>1</v>
      </c>
      <c r="H669" s="129" t="s">
        <v>2260</v>
      </c>
      <c r="I669" s="37" t="s">
        <v>2261</v>
      </c>
      <c r="J669" s="8" t="s">
        <v>2188</v>
      </c>
      <c r="K669" s="10" t="s">
        <v>2385</v>
      </c>
      <c r="L669" s="7">
        <v>280</v>
      </c>
      <c r="M669" s="7">
        <v>1</v>
      </c>
      <c r="N669" s="7">
        <v>1</v>
      </c>
      <c r="O669" s="8" t="s">
        <v>176</v>
      </c>
      <c r="P669" s="76"/>
    </row>
    <row r="670" spans="2:16" ht="16.5">
      <c r="B670" s="5">
        <v>664</v>
      </c>
      <c r="C670" s="6"/>
      <c r="D670" s="6">
        <f t="shared" si="25"/>
        <v>0</v>
      </c>
      <c r="E670" s="46">
        <v>1</v>
      </c>
      <c r="F670" s="47" t="s">
        <v>2749</v>
      </c>
      <c r="G670" s="45">
        <f t="shared" si="26"/>
        <v>1</v>
      </c>
      <c r="H670" s="129" t="s">
        <v>2199</v>
      </c>
      <c r="I670" s="37" t="s">
        <v>2200</v>
      </c>
      <c r="J670" s="8" t="s">
        <v>2201</v>
      </c>
      <c r="K670" s="10" t="s">
        <v>2385</v>
      </c>
      <c r="L670" s="7">
        <v>260</v>
      </c>
      <c r="M670" s="7">
        <v>1</v>
      </c>
      <c r="N670" s="7">
        <v>1</v>
      </c>
      <c r="O670" s="8" t="s">
        <v>641</v>
      </c>
      <c r="P670" s="76"/>
    </row>
    <row r="671" spans="2:16" ht="16.5">
      <c r="B671" s="5">
        <v>665</v>
      </c>
      <c r="C671" s="6"/>
      <c r="D671" s="6">
        <f t="shared" si="25"/>
        <v>0</v>
      </c>
      <c r="E671" s="46">
        <v>1</v>
      </c>
      <c r="F671" s="47" t="s">
        <v>2749</v>
      </c>
      <c r="G671" s="45">
        <f t="shared" si="26"/>
        <v>1</v>
      </c>
      <c r="H671" s="129" t="s">
        <v>2241</v>
      </c>
      <c r="I671" s="37" t="s">
        <v>2242</v>
      </c>
      <c r="J671" s="8" t="s">
        <v>2243</v>
      </c>
      <c r="K671" s="10" t="s">
        <v>2385</v>
      </c>
      <c r="L671" s="7">
        <v>230</v>
      </c>
      <c r="M671" s="7">
        <v>1</v>
      </c>
      <c r="N671" s="7">
        <v>1</v>
      </c>
      <c r="O671" s="8" t="s">
        <v>151</v>
      </c>
      <c r="P671" s="76"/>
    </row>
    <row r="672" spans="2:16" ht="16.5">
      <c r="B672" s="5">
        <v>666</v>
      </c>
      <c r="C672" s="6">
        <v>1</v>
      </c>
      <c r="D672" s="6">
        <f t="shared" si="25"/>
        <v>1</v>
      </c>
      <c r="E672" s="46">
        <v>1</v>
      </c>
      <c r="F672" s="47" t="s">
        <v>2749</v>
      </c>
      <c r="G672" s="45">
        <f t="shared" si="26"/>
        <v>1</v>
      </c>
      <c r="H672" s="129" t="s">
        <v>902</v>
      </c>
      <c r="I672" s="37" t="s">
        <v>903</v>
      </c>
      <c r="J672" s="8" t="s">
        <v>904</v>
      </c>
      <c r="K672" s="10" t="s">
        <v>2385</v>
      </c>
      <c r="L672" s="7">
        <v>380</v>
      </c>
      <c r="M672" s="7">
        <v>1</v>
      </c>
      <c r="N672" s="7">
        <v>1</v>
      </c>
      <c r="O672" s="8" t="s">
        <v>898</v>
      </c>
      <c r="P672" s="76"/>
    </row>
    <row r="673" spans="2:16" ht="16.5">
      <c r="B673" s="5">
        <v>667</v>
      </c>
      <c r="C673" s="6"/>
      <c r="D673" s="6">
        <f t="shared" si="25"/>
        <v>0</v>
      </c>
      <c r="E673" s="46">
        <v>1</v>
      </c>
      <c r="F673" s="47" t="s">
        <v>2749</v>
      </c>
      <c r="G673" s="45">
        <f t="shared" si="26"/>
        <v>1</v>
      </c>
      <c r="H673" s="129" t="s">
        <v>2279</v>
      </c>
      <c r="I673" s="37" t="s">
        <v>2280</v>
      </c>
      <c r="J673" s="8" t="s">
        <v>675</v>
      </c>
      <c r="K673" s="10" t="s">
        <v>2385</v>
      </c>
      <c r="L673" s="7">
        <v>280</v>
      </c>
      <c r="M673" s="7">
        <v>1</v>
      </c>
      <c r="N673" s="7">
        <v>1</v>
      </c>
      <c r="O673" s="8" t="s">
        <v>778</v>
      </c>
      <c r="P673" s="76"/>
    </row>
    <row r="674" spans="2:16" ht="16.5">
      <c r="B674" s="5">
        <v>668</v>
      </c>
      <c r="C674" s="6">
        <v>1</v>
      </c>
      <c r="D674" s="6">
        <f t="shared" si="25"/>
        <v>1</v>
      </c>
      <c r="E674" s="46">
        <v>1</v>
      </c>
      <c r="F674" s="47" t="s">
        <v>2749</v>
      </c>
      <c r="G674" s="45">
        <f t="shared" si="26"/>
        <v>1</v>
      </c>
      <c r="H674" s="129" t="s">
        <v>2262</v>
      </c>
      <c r="I674" s="37" t="s">
        <v>2263</v>
      </c>
      <c r="J674" s="8" t="s">
        <v>2264</v>
      </c>
      <c r="K674" s="10" t="s">
        <v>2385</v>
      </c>
      <c r="L674" s="7">
        <v>350</v>
      </c>
      <c r="M674" s="7">
        <v>1</v>
      </c>
      <c r="N674" s="7">
        <v>1</v>
      </c>
      <c r="O674" s="8" t="s">
        <v>176</v>
      </c>
      <c r="P674" s="76"/>
    </row>
    <row r="675" spans="2:16" ht="16.5">
      <c r="B675" s="5">
        <v>669</v>
      </c>
      <c r="C675" s="6"/>
      <c r="D675" s="6">
        <f t="shared" si="25"/>
        <v>0</v>
      </c>
      <c r="E675" s="46">
        <v>1</v>
      </c>
      <c r="F675" s="47" t="s">
        <v>2820</v>
      </c>
      <c r="G675" s="45">
        <f t="shared" si="26"/>
        <v>4</v>
      </c>
      <c r="H675" s="129" t="s">
        <v>2271</v>
      </c>
      <c r="I675" s="37" t="s">
        <v>2272</v>
      </c>
      <c r="J675" s="8" t="s">
        <v>2273</v>
      </c>
      <c r="K675" s="10" t="s">
        <v>2385</v>
      </c>
      <c r="L675" s="7">
        <v>1220</v>
      </c>
      <c r="M675" s="7">
        <v>1</v>
      </c>
      <c r="N675" s="7">
        <v>4</v>
      </c>
      <c r="O675" s="8" t="s">
        <v>71</v>
      </c>
      <c r="P675" s="76"/>
    </row>
    <row r="676" spans="2:16" ht="16.5">
      <c r="B676" s="5">
        <v>670</v>
      </c>
      <c r="C676" s="6">
        <v>1</v>
      </c>
      <c r="D676" s="6">
        <f t="shared" si="25"/>
        <v>1</v>
      </c>
      <c r="E676" s="46">
        <v>1</v>
      </c>
      <c r="F676" s="47" t="s">
        <v>2749</v>
      </c>
      <c r="G676" s="45">
        <f t="shared" si="26"/>
        <v>1</v>
      </c>
      <c r="H676" s="129" t="s">
        <v>863</v>
      </c>
      <c r="I676" s="37" t="s">
        <v>864</v>
      </c>
      <c r="J676" s="8" t="s">
        <v>865</v>
      </c>
      <c r="K676" s="10" t="s">
        <v>2385</v>
      </c>
      <c r="L676" s="7">
        <v>280</v>
      </c>
      <c r="M676" s="7">
        <v>1</v>
      </c>
      <c r="N676" s="7">
        <v>1</v>
      </c>
      <c r="O676" s="8" t="s">
        <v>866</v>
      </c>
      <c r="P676" s="76"/>
    </row>
    <row r="677" spans="2:16" ht="33">
      <c r="B677" s="5">
        <v>671</v>
      </c>
      <c r="C677" s="6"/>
      <c r="D677" s="6">
        <f aca="true" t="shared" si="27" ref="D677:D740">C677*G677</f>
        <v>0</v>
      </c>
      <c r="E677" s="46">
        <v>1</v>
      </c>
      <c r="F677" s="47" t="s">
        <v>2749</v>
      </c>
      <c r="G677" s="45">
        <f t="shared" si="26"/>
        <v>1</v>
      </c>
      <c r="H677" s="129" t="s">
        <v>1973</v>
      </c>
      <c r="I677" s="37" t="s">
        <v>1974</v>
      </c>
      <c r="J677" s="8" t="s">
        <v>1975</v>
      </c>
      <c r="K677" s="10" t="s">
        <v>2385</v>
      </c>
      <c r="L677" s="7">
        <v>280</v>
      </c>
      <c r="M677" s="7">
        <v>1</v>
      </c>
      <c r="N677" s="7">
        <v>1</v>
      </c>
      <c r="O677" s="8" t="s">
        <v>1886</v>
      </c>
      <c r="P677" s="76"/>
    </row>
    <row r="678" spans="2:16" ht="16.5">
      <c r="B678" s="5">
        <v>672</v>
      </c>
      <c r="C678" s="6"/>
      <c r="D678" s="6">
        <f t="shared" si="27"/>
        <v>0</v>
      </c>
      <c r="E678" s="46">
        <v>1</v>
      </c>
      <c r="F678" s="47" t="s">
        <v>2749</v>
      </c>
      <c r="G678" s="45">
        <f t="shared" si="26"/>
        <v>1</v>
      </c>
      <c r="H678" s="129" t="s">
        <v>1967</v>
      </c>
      <c r="I678" s="37" t="s">
        <v>1968</v>
      </c>
      <c r="J678" s="8" t="s">
        <v>1969</v>
      </c>
      <c r="K678" s="10" t="s">
        <v>2385</v>
      </c>
      <c r="L678" s="7">
        <v>280</v>
      </c>
      <c r="M678" s="7">
        <v>1</v>
      </c>
      <c r="N678" s="7">
        <v>1</v>
      </c>
      <c r="O678" s="8" t="s">
        <v>1809</v>
      </c>
      <c r="P678" s="76"/>
    </row>
    <row r="679" spans="2:16" ht="16.5">
      <c r="B679" s="5">
        <v>673</v>
      </c>
      <c r="C679" s="6">
        <v>1</v>
      </c>
      <c r="D679" s="6">
        <f t="shared" si="27"/>
        <v>1</v>
      </c>
      <c r="E679" s="46">
        <v>1</v>
      </c>
      <c r="F679" s="47" t="s">
        <v>2749</v>
      </c>
      <c r="G679" s="45">
        <f t="shared" si="26"/>
        <v>1</v>
      </c>
      <c r="H679" s="129" t="s">
        <v>2193</v>
      </c>
      <c r="I679" s="37" t="s">
        <v>2194</v>
      </c>
      <c r="J679" s="8" t="s">
        <v>2195</v>
      </c>
      <c r="K679" s="10" t="s">
        <v>2385</v>
      </c>
      <c r="L679" s="7">
        <v>280</v>
      </c>
      <c r="M679" s="7">
        <v>1</v>
      </c>
      <c r="N679" s="7">
        <v>1</v>
      </c>
      <c r="O679" s="8" t="s">
        <v>2192</v>
      </c>
      <c r="P679" s="76"/>
    </row>
    <row r="680" spans="2:16" ht="16.5">
      <c r="B680" s="5">
        <v>674</v>
      </c>
      <c r="C680" s="6">
        <v>1</v>
      </c>
      <c r="D680" s="6">
        <f t="shared" si="27"/>
        <v>1</v>
      </c>
      <c r="E680" s="46">
        <v>1</v>
      </c>
      <c r="F680" s="47" t="s">
        <v>2749</v>
      </c>
      <c r="G680" s="45">
        <f t="shared" si="26"/>
        <v>1</v>
      </c>
      <c r="H680" s="129" t="s">
        <v>2255</v>
      </c>
      <c r="I680" s="37" t="s">
        <v>2256</v>
      </c>
      <c r="J680" s="8" t="s">
        <v>2257</v>
      </c>
      <c r="K680" s="10" t="s">
        <v>2385</v>
      </c>
      <c r="L680" s="7">
        <v>280</v>
      </c>
      <c r="M680" s="7">
        <v>1</v>
      </c>
      <c r="N680" s="7">
        <v>1</v>
      </c>
      <c r="O680" s="8" t="s">
        <v>47</v>
      </c>
      <c r="P680" s="76"/>
    </row>
    <row r="681" spans="2:16" ht="16.5">
      <c r="B681" s="5">
        <v>675</v>
      </c>
      <c r="C681" s="6">
        <v>1</v>
      </c>
      <c r="D681" s="6">
        <f t="shared" si="27"/>
        <v>1</v>
      </c>
      <c r="E681" s="46">
        <v>1</v>
      </c>
      <c r="F681" s="47" t="s">
        <v>2749</v>
      </c>
      <c r="G681" s="45">
        <f t="shared" si="26"/>
        <v>1</v>
      </c>
      <c r="H681" s="129" t="s">
        <v>2238</v>
      </c>
      <c r="I681" s="37" t="s">
        <v>2239</v>
      </c>
      <c r="J681" s="8" t="s">
        <v>2240</v>
      </c>
      <c r="K681" s="10" t="s">
        <v>2385</v>
      </c>
      <c r="L681" s="7">
        <v>280</v>
      </c>
      <c r="M681" s="7">
        <v>1</v>
      </c>
      <c r="N681" s="7">
        <v>1</v>
      </c>
      <c r="O681" s="8" t="s">
        <v>151</v>
      </c>
      <c r="P681" s="76"/>
    </row>
    <row r="682" spans="2:16" ht="16.5">
      <c r="B682" s="5">
        <v>676</v>
      </c>
      <c r="C682" s="6"/>
      <c r="D682" s="6">
        <f t="shared" si="27"/>
        <v>0</v>
      </c>
      <c r="E682" s="46">
        <v>1</v>
      </c>
      <c r="F682" s="47" t="s">
        <v>2749</v>
      </c>
      <c r="G682" s="45">
        <f t="shared" si="26"/>
        <v>1</v>
      </c>
      <c r="H682" s="129" t="s">
        <v>2208</v>
      </c>
      <c r="I682" s="37" t="s">
        <v>2209</v>
      </c>
      <c r="J682" s="8" t="s">
        <v>2191</v>
      </c>
      <c r="K682" s="10" t="s">
        <v>2385</v>
      </c>
      <c r="L682" s="7">
        <v>280</v>
      </c>
      <c r="M682" s="7">
        <v>1</v>
      </c>
      <c r="N682" s="7">
        <v>1</v>
      </c>
      <c r="O682" s="8" t="s">
        <v>340</v>
      </c>
      <c r="P682" s="76"/>
    </row>
    <row r="683" spans="2:16" ht="16.5">
      <c r="B683" s="5">
        <v>677</v>
      </c>
      <c r="C683" s="6">
        <v>1</v>
      </c>
      <c r="D683" s="6">
        <f t="shared" si="27"/>
        <v>1</v>
      </c>
      <c r="E683" s="46">
        <v>1</v>
      </c>
      <c r="F683" s="47" t="s">
        <v>2749</v>
      </c>
      <c r="G683" s="45">
        <f t="shared" si="26"/>
        <v>1</v>
      </c>
      <c r="H683" s="129" t="s">
        <v>2213</v>
      </c>
      <c r="I683" s="37" t="s">
        <v>2214</v>
      </c>
      <c r="J683" s="8" t="s">
        <v>2215</v>
      </c>
      <c r="K683" s="10" t="s">
        <v>2385</v>
      </c>
      <c r="L683" s="7">
        <v>280</v>
      </c>
      <c r="M683" s="7">
        <v>1</v>
      </c>
      <c r="N683" s="7">
        <v>1</v>
      </c>
      <c r="O683" s="8" t="s">
        <v>609</v>
      </c>
      <c r="P683" s="76"/>
    </row>
    <row r="684" spans="2:16" ht="16.5">
      <c r="B684" s="5">
        <v>678</v>
      </c>
      <c r="C684" s="6">
        <v>1</v>
      </c>
      <c r="D684" s="6">
        <f t="shared" si="27"/>
        <v>1</v>
      </c>
      <c r="E684" s="46">
        <v>1</v>
      </c>
      <c r="F684" s="47" t="s">
        <v>2749</v>
      </c>
      <c r="G684" s="45">
        <f t="shared" si="26"/>
        <v>1</v>
      </c>
      <c r="H684" s="129" t="s">
        <v>2216</v>
      </c>
      <c r="I684" s="37" t="s">
        <v>2217</v>
      </c>
      <c r="J684" s="8" t="s">
        <v>78</v>
      </c>
      <c r="K684" s="10" t="s">
        <v>2385</v>
      </c>
      <c r="L684" s="7">
        <v>230</v>
      </c>
      <c r="M684" s="7">
        <v>1</v>
      </c>
      <c r="N684" s="7">
        <v>1</v>
      </c>
      <c r="O684" s="8" t="s">
        <v>609</v>
      </c>
      <c r="P684" s="76"/>
    </row>
    <row r="685" spans="2:16" ht="16.5">
      <c r="B685" s="5">
        <v>679</v>
      </c>
      <c r="C685" s="6">
        <v>1</v>
      </c>
      <c r="D685" s="6">
        <f t="shared" si="27"/>
        <v>5</v>
      </c>
      <c r="E685" s="46">
        <v>1</v>
      </c>
      <c r="F685" s="47" t="s">
        <v>2820</v>
      </c>
      <c r="G685" s="45">
        <f t="shared" si="26"/>
        <v>5</v>
      </c>
      <c r="H685" s="129" t="s">
        <v>341</v>
      </c>
      <c r="I685" s="37" t="s">
        <v>342</v>
      </c>
      <c r="J685" s="8" t="s">
        <v>343</v>
      </c>
      <c r="K685" s="10" t="s">
        <v>2385</v>
      </c>
      <c r="L685" s="7">
        <v>1199</v>
      </c>
      <c r="M685" s="7">
        <v>1</v>
      </c>
      <c r="N685" s="7">
        <v>5</v>
      </c>
      <c r="O685" s="8" t="s">
        <v>344</v>
      </c>
      <c r="P685" s="76"/>
    </row>
    <row r="686" spans="2:16" ht="16.5">
      <c r="B686" s="5">
        <v>680</v>
      </c>
      <c r="C686" s="6">
        <v>1</v>
      </c>
      <c r="D686" s="6">
        <f t="shared" si="27"/>
        <v>1</v>
      </c>
      <c r="E686" s="46">
        <v>1</v>
      </c>
      <c r="F686" s="47" t="s">
        <v>2749</v>
      </c>
      <c r="G686" s="45">
        <f t="shared" si="26"/>
        <v>1</v>
      </c>
      <c r="H686" s="129" t="s">
        <v>2196</v>
      </c>
      <c r="I686" s="37" t="s">
        <v>2197</v>
      </c>
      <c r="J686" s="8" t="s">
        <v>2198</v>
      </c>
      <c r="K686" s="10" t="s">
        <v>2385</v>
      </c>
      <c r="L686" s="7">
        <v>280</v>
      </c>
      <c r="M686" s="7">
        <v>1</v>
      </c>
      <c r="N686" s="7">
        <v>1</v>
      </c>
      <c r="O686" s="8" t="s">
        <v>2192</v>
      </c>
      <c r="P686" s="76"/>
    </row>
    <row r="687" spans="2:16" ht="16.5">
      <c r="B687" s="5">
        <v>681</v>
      </c>
      <c r="C687" s="6">
        <v>1</v>
      </c>
      <c r="D687" s="6">
        <f t="shared" si="27"/>
        <v>1</v>
      </c>
      <c r="E687" s="46">
        <v>1</v>
      </c>
      <c r="F687" s="47" t="s">
        <v>2749</v>
      </c>
      <c r="G687" s="45">
        <f t="shared" si="26"/>
        <v>1</v>
      </c>
      <c r="H687" s="129" t="s">
        <v>867</v>
      </c>
      <c r="I687" s="37" t="s">
        <v>868</v>
      </c>
      <c r="J687" s="8" t="s">
        <v>869</v>
      </c>
      <c r="K687" s="10" t="s">
        <v>2385</v>
      </c>
      <c r="L687" s="7">
        <v>280</v>
      </c>
      <c r="M687" s="7">
        <v>1</v>
      </c>
      <c r="N687" s="7">
        <v>1</v>
      </c>
      <c r="O687" s="8" t="s">
        <v>24</v>
      </c>
      <c r="P687" s="76"/>
    </row>
    <row r="688" spans="2:16" ht="16.5">
      <c r="B688" s="5">
        <v>682</v>
      </c>
      <c r="C688" s="6">
        <v>1</v>
      </c>
      <c r="D688" s="6">
        <f t="shared" si="27"/>
        <v>1</v>
      </c>
      <c r="E688" s="46">
        <v>1</v>
      </c>
      <c r="F688" s="47" t="s">
        <v>2749</v>
      </c>
      <c r="G688" s="45">
        <f aca="true" t="shared" si="28" ref="G688:G721">N688</f>
        <v>1</v>
      </c>
      <c r="H688" s="129" t="s">
        <v>870</v>
      </c>
      <c r="I688" s="37" t="s">
        <v>871</v>
      </c>
      <c r="J688" s="8" t="s">
        <v>872</v>
      </c>
      <c r="K688" s="10" t="s">
        <v>2385</v>
      </c>
      <c r="L688" s="7">
        <v>350</v>
      </c>
      <c r="M688" s="7">
        <v>1</v>
      </c>
      <c r="N688" s="7">
        <v>1</v>
      </c>
      <c r="O688" s="8" t="s">
        <v>47</v>
      </c>
      <c r="P688" s="76"/>
    </row>
    <row r="689" spans="2:16" ht="16.5">
      <c r="B689" s="5">
        <v>683</v>
      </c>
      <c r="C689" s="6"/>
      <c r="D689" s="6">
        <f t="shared" si="27"/>
        <v>0</v>
      </c>
      <c r="E689" s="46">
        <v>1</v>
      </c>
      <c r="F689" s="47" t="s">
        <v>2749</v>
      </c>
      <c r="G689" s="45">
        <f t="shared" si="28"/>
        <v>1</v>
      </c>
      <c r="H689" s="129" t="s">
        <v>2244</v>
      </c>
      <c r="I689" s="37" t="s">
        <v>2245</v>
      </c>
      <c r="J689" s="8" t="s">
        <v>2246</v>
      </c>
      <c r="K689" s="10" t="s">
        <v>2385</v>
      </c>
      <c r="L689" s="7">
        <v>260</v>
      </c>
      <c r="M689" s="7">
        <v>1</v>
      </c>
      <c r="N689" s="7">
        <v>1</v>
      </c>
      <c r="O689" s="8" t="s">
        <v>151</v>
      </c>
      <c r="P689" s="76"/>
    </row>
    <row r="690" spans="2:16" ht="16.5">
      <c r="B690" s="5">
        <v>684</v>
      </c>
      <c r="C690" s="6"/>
      <c r="D690" s="6">
        <f t="shared" si="27"/>
        <v>0</v>
      </c>
      <c r="E690" s="46">
        <v>1</v>
      </c>
      <c r="F690" s="47" t="s">
        <v>2820</v>
      </c>
      <c r="G690" s="45">
        <f t="shared" si="28"/>
        <v>10</v>
      </c>
      <c r="H690" s="129" t="s">
        <v>2277</v>
      </c>
      <c r="I690" s="37" t="s">
        <v>2278</v>
      </c>
      <c r="J690" s="16"/>
      <c r="K690" s="10" t="s">
        <v>2385</v>
      </c>
      <c r="L690" s="7">
        <v>2290</v>
      </c>
      <c r="M690" s="7">
        <v>1</v>
      </c>
      <c r="N690" s="7">
        <v>10</v>
      </c>
      <c r="O690" s="8" t="s">
        <v>103</v>
      </c>
      <c r="P690" s="76"/>
    </row>
    <row r="691" spans="2:16" ht="16.5">
      <c r="B691" s="5">
        <v>685</v>
      </c>
      <c r="C691" s="6"/>
      <c r="D691" s="6">
        <f t="shared" si="27"/>
        <v>0</v>
      </c>
      <c r="E691" s="46">
        <v>1</v>
      </c>
      <c r="F691" s="47" t="s">
        <v>2820</v>
      </c>
      <c r="G691" s="45">
        <f t="shared" si="28"/>
        <v>4</v>
      </c>
      <c r="H691" s="129" t="s">
        <v>345</v>
      </c>
      <c r="I691" s="37" t="s">
        <v>346</v>
      </c>
      <c r="J691" s="8" t="s">
        <v>347</v>
      </c>
      <c r="K691" s="10" t="s">
        <v>2385</v>
      </c>
      <c r="L691" s="7">
        <v>1200</v>
      </c>
      <c r="M691" s="7">
        <v>1</v>
      </c>
      <c r="N691" s="7">
        <v>4</v>
      </c>
      <c r="O691" s="8" t="s">
        <v>348</v>
      </c>
      <c r="P691" s="76"/>
    </row>
    <row r="692" spans="2:16" ht="33">
      <c r="B692" s="5">
        <v>686</v>
      </c>
      <c r="C692" s="6"/>
      <c r="D692" s="6">
        <f t="shared" si="27"/>
        <v>0</v>
      </c>
      <c r="E692" s="46">
        <v>1</v>
      </c>
      <c r="F692" s="47" t="s">
        <v>2749</v>
      </c>
      <c r="G692" s="45">
        <f t="shared" si="28"/>
        <v>1</v>
      </c>
      <c r="H692" s="129" t="s">
        <v>1965</v>
      </c>
      <c r="I692" s="37" t="s">
        <v>1966</v>
      </c>
      <c r="J692" s="8" t="s">
        <v>1962</v>
      </c>
      <c r="K692" s="10" t="s">
        <v>2385</v>
      </c>
      <c r="L692" s="7">
        <v>230</v>
      </c>
      <c r="M692" s="7">
        <v>1</v>
      </c>
      <c r="N692" s="7">
        <v>1</v>
      </c>
      <c r="O692" s="8" t="s">
        <v>1886</v>
      </c>
      <c r="P692" s="76"/>
    </row>
    <row r="693" spans="2:16" ht="33">
      <c r="B693" s="5">
        <v>687</v>
      </c>
      <c r="C693" s="6">
        <v>1</v>
      </c>
      <c r="D693" s="6">
        <f t="shared" si="27"/>
        <v>1</v>
      </c>
      <c r="E693" s="46">
        <v>1</v>
      </c>
      <c r="F693" s="47" t="s">
        <v>2749</v>
      </c>
      <c r="G693" s="45">
        <f t="shared" si="28"/>
        <v>1</v>
      </c>
      <c r="H693" s="129" t="s">
        <v>1976</v>
      </c>
      <c r="I693" s="37" t="s">
        <v>1977</v>
      </c>
      <c r="J693" s="8" t="s">
        <v>1978</v>
      </c>
      <c r="K693" s="10" t="s">
        <v>2385</v>
      </c>
      <c r="L693" s="7">
        <v>280</v>
      </c>
      <c r="M693" s="7">
        <v>1</v>
      </c>
      <c r="N693" s="7">
        <v>1</v>
      </c>
      <c r="O693" s="8" t="s">
        <v>1886</v>
      </c>
      <c r="P693" s="76"/>
    </row>
    <row r="694" spans="2:16" ht="16.5">
      <c r="B694" s="5">
        <v>688</v>
      </c>
      <c r="C694" s="6"/>
      <c r="D694" s="6">
        <f t="shared" si="27"/>
        <v>0</v>
      </c>
      <c r="E694" s="46">
        <v>1</v>
      </c>
      <c r="F694" s="47" t="s">
        <v>2749</v>
      </c>
      <c r="G694" s="45">
        <f t="shared" si="28"/>
        <v>1</v>
      </c>
      <c r="H694" s="129" t="s">
        <v>905</v>
      </c>
      <c r="I694" s="37" t="s">
        <v>906</v>
      </c>
      <c r="J694" s="8" t="s">
        <v>907</v>
      </c>
      <c r="K694" s="10" t="s">
        <v>2385</v>
      </c>
      <c r="L694" s="7">
        <v>280</v>
      </c>
      <c r="M694" s="7">
        <v>1</v>
      </c>
      <c r="N694" s="7">
        <v>1</v>
      </c>
      <c r="O694" s="8" t="s">
        <v>641</v>
      </c>
      <c r="P694" s="76"/>
    </row>
    <row r="695" spans="2:16" ht="16.5">
      <c r="B695" s="5">
        <v>689</v>
      </c>
      <c r="C695" s="6">
        <v>1</v>
      </c>
      <c r="D695" s="6">
        <f t="shared" si="27"/>
        <v>4</v>
      </c>
      <c r="E695" s="46">
        <v>1</v>
      </c>
      <c r="F695" s="47" t="s">
        <v>2820</v>
      </c>
      <c r="G695" s="45">
        <f t="shared" si="28"/>
        <v>4</v>
      </c>
      <c r="H695" s="129" t="s">
        <v>349</v>
      </c>
      <c r="I695" s="37" t="s">
        <v>350</v>
      </c>
      <c r="J695" s="8" t="s">
        <v>351</v>
      </c>
      <c r="K695" s="10" t="s">
        <v>2385</v>
      </c>
      <c r="L695" s="7">
        <v>1120</v>
      </c>
      <c r="M695" s="7">
        <v>1</v>
      </c>
      <c r="N695" s="7">
        <v>4</v>
      </c>
      <c r="O695" s="8" t="s">
        <v>352</v>
      </c>
      <c r="P695" s="76"/>
    </row>
    <row r="696" spans="2:16" ht="16.5">
      <c r="B696" s="5">
        <v>690</v>
      </c>
      <c r="C696" s="6">
        <v>1</v>
      </c>
      <c r="D696" s="6">
        <f t="shared" si="27"/>
        <v>4</v>
      </c>
      <c r="E696" s="46">
        <v>1</v>
      </c>
      <c r="F696" s="47" t="s">
        <v>2820</v>
      </c>
      <c r="G696" s="45">
        <f t="shared" si="28"/>
        <v>4</v>
      </c>
      <c r="H696" s="129" t="s">
        <v>2229</v>
      </c>
      <c r="I696" s="37" t="s">
        <v>2230</v>
      </c>
      <c r="J696" s="8" t="s">
        <v>675</v>
      </c>
      <c r="K696" s="10" t="s">
        <v>2385</v>
      </c>
      <c r="L696" s="7">
        <v>1120</v>
      </c>
      <c r="M696" s="7">
        <v>1</v>
      </c>
      <c r="N696" s="7">
        <v>4</v>
      </c>
      <c r="O696" s="8" t="s">
        <v>180</v>
      </c>
      <c r="P696" s="76"/>
    </row>
    <row r="697" spans="2:16" ht="16.5">
      <c r="B697" s="5">
        <v>691</v>
      </c>
      <c r="C697" s="6">
        <v>1</v>
      </c>
      <c r="D697" s="6">
        <f t="shared" si="27"/>
        <v>1</v>
      </c>
      <c r="E697" s="46">
        <v>1</v>
      </c>
      <c r="F697" s="47" t="s">
        <v>2749</v>
      </c>
      <c r="G697" s="45">
        <f t="shared" si="28"/>
        <v>1</v>
      </c>
      <c r="H697" s="129" t="s">
        <v>873</v>
      </c>
      <c r="I697" s="37" t="s">
        <v>874</v>
      </c>
      <c r="J697" s="8" t="s">
        <v>675</v>
      </c>
      <c r="K697" s="10" t="s">
        <v>2385</v>
      </c>
      <c r="L697" s="7">
        <v>280</v>
      </c>
      <c r="M697" s="7">
        <v>1</v>
      </c>
      <c r="N697" s="7">
        <v>1</v>
      </c>
      <c r="O697" s="8" t="s">
        <v>103</v>
      </c>
      <c r="P697" s="76"/>
    </row>
    <row r="698" spans="2:16" ht="16.5">
      <c r="B698" s="5">
        <v>692</v>
      </c>
      <c r="C698" s="6">
        <v>1</v>
      </c>
      <c r="D698" s="6">
        <f t="shared" si="27"/>
        <v>1</v>
      </c>
      <c r="E698" s="46">
        <v>1</v>
      </c>
      <c r="F698" s="47" t="s">
        <v>2749</v>
      </c>
      <c r="G698" s="45">
        <f t="shared" si="28"/>
        <v>1</v>
      </c>
      <c r="H698" s="129" t="s">
        <v>1963</v>
      </c>
      <c r="I698" s="37" t="s">
        <v>1964</v>
      </c>
      <c r="J698" s="8" t="s">
        <v>675</v>
      </c>
      <c r="K698" s="10" t="s">
        <v>2385</v>
      </c>
      <c r="L698" s="7">
        <v>280</v>
      </c>
      <c r="M698" s="7">
        <v>1</v>
      </c>
      <c r="N698" s="7">
        <v>1</v>
      </c>
      <c r="O698" s="8" t="s">
        <v>1809</v>
      </c>
      <c r="P698" s="76"/>
    </row>
    <row r="699" spans="2:16" ht="16.5">
      <c r="B699" s="5">
        <v>693</v>
      </c>
      <c r="C699" s="6">
        <v>1</v>
      </c>
      <c r="D699" s="6">
        <f t="shared" si="27"/>
        <v>1</v>
      </c>
      <c r="E699" s="46">
        <v>1</v>
      </c>
      <c r="F699" s="47" t="s">
        <v>2749</v>
      </c>
      <c r="G699" s="45">
        <f t="shared" si="28"/>
        <v>1</v>
      </c>
      <c r="H699" s="129" t="s">
        <v>2265</v>
      </c>
      <c r="I699" s="37" t="s">
        <v>2266</v>
      </c>
      <c r="J699" s="8" t="s">
        <v>2267</v>
      </c>
      <c r="K699" s="10" t="s">
        <v>2385</v>
      </c>
      <c r="L699" s="7">
        <v>280</v>
      </c>
      <c r="M699" s="7">
        <v>1</v>
      </c>
      <c r="N699" s="7">
        <v>1</v>
      </c>
      <c r="O699" s="8" t="s">
        <v>160</v>
      </c>
      <c r="P699" s="76"/>
    </row>
    <row r="700" spans="2:16" ht="16.5">
      <c r="B700" s="5">
        <v>694</v>
      </c>
      <c r="C700" s="6">
        <v>1</v>
      </c>
      <c r="D700" s="6">
        <f t="shared" si="27"/>
        <v>1</v>
      </c>
      <c r="E700" s="46">
        <v>1</v>
      </c>
      <c r="F700" s="47" t="s">
        <v>2749</v>
      </c>
      <c r="G700" s="45">
        <f t="shared" si="28"/>
        <v>1</v>
      </c>
      <c r="H700" s="129" t="s">
        <v>2182</v>
      </c>
      <c r="I700" s="37" t="s">
        <v>2183</v>
      </c>
      <c r="J700" s="8" t="s">
        <v>2184</v>
      </c>
      <c r="K700" s="10" t="s">
        <v>2385</v>
      </c>
      <c r="L700" s="7">
        <v>300</v>
      </c>
      <c r="M700" s="7">
        <v>1</v>
      </c>
      <c r="N700" s="7">
        <v>1</v>
      </c>
      <c r="O700" s="8" t="s">
        <v>2185</v>
      </c>
      <c r="P700" s="76"/>
    </row>
    <row r="701" spans="2:16" ht="16.5">
      <c r="B701" s="5">
        <v>695</v>
      </c>
      <c r="C701" s="6">
        <v>1</v>
      </c>
      <c r="D701" s="6">
        <f t="shared" si="27"/>
        <v>1</v>
      </c>
      <c r="E701" s="46">
        <v>1</v>
      </c>
      <c r="F701" s="47" t="s">
        <v>2749</v>
      </c>
      <c r="G701" s="45">
        <f t="shared" si="28"/>
        <v>1</v>
      </c>
      <c r="H701" s="129" t="s">
        <v>2258</v>
      </c>
      <c r="I701" s="37" t="s">
        <v>2259</v>
      </c>
      <c r="J701" s="8" t="s">
        <v>347</v>
      </c>
      <c r="K701" s="10" t="s">
        <v>2385</v>
      </c>
      <c r="L701" s="7">
        <v>300</v>
      </c>
      <c r="M701" s="7">
        <v>1</v>
      </c>
      <c r="N701" s="7">
        <v>1</v>
      </c>
      <c r="O701" s="8" t="s">
        <v>47</v>
      </c>
      <c r="P701" s="76"/>
    </row>
    <row r="702" spans="2:16" ht="16.5">
      <c r="B702" s="5">
        <v>696</v>
      </c>
      <c r="C702" s="6"/>
      <c r="D702" s="6">
        <f t="shared" si="27"/>
        <v>0</v>
      </c>
      <c r="E702" s="46">
        <v>1</v>
      </c>
      <c r="F702" s="47" t="s">
        <v>2749</v>
      </c>
      <c r="G702" s="45">
        <f t="shared" si="28"/>
        <v>1</v>
      </c>
      <c r="H702" s="129" t="s">
        <v>878</v>
      </c>
      <c r="I702" s="37" t="s">
        <v>879</v>
      </c>
      <c r="J702" s="8" t="s">
        <v>880</v>
      </c>
      <c r="K702" s="10" t="s">
        <v>2385</v>
      </c>
      <c r="L702" s="7">
        <v>280</v>
      </c>
      <c r="M702" s="7">
        <v>1</v>
      </c>
      <c r="N702" s="7">
        <v>1</v>
      </c>
      <c r="O702" s="8" t="s">
        <v>160</v>
      </c>
      <c r="P702" s="76"/>
    </row>
    <row r="703" spans="2:16" ht="16.5">
      <c r="B703" s="5">
        <v>697</v>
      </c>
      <c r="C703" s="6"/>
      <c r="D703" s="6">
        <f t="shared" si="27"/>
        <v>0</v>
      </c>
      <c r="E703" s="46">
        <v>1</v>
      </c>
      <c r="F703" s="47" t="s">
        <v>2749</v>
      </c>
      <c r="G703" s="45">
        <f t="shared" si="28"/>
        <v>1</v>
      </c>
      <c r="H703" s="129" t="s">
        <v>2205</v>
      </c>
      <c r="I703" s="37" t="s">
        <v>2206</v>
      </c>
      <c r="J703" s="8" t="s">
        <v>2207</v>
      </c>
      <c r="K703" s="10" t="s">
        <v>2385</v>
      </c>
      <c r="L703" s="7">
        <v>280</v>
      </c>
      <c r="M703" s="7">
        <v>1</v>
      </c>
      <c r="N703" s="7">
        <v>1</v>
      </c>
      <c r="O703" s="8" t="s">
        <v>340</v>
      </c>
      <c r="P703" s="76"/>
    </row>
    <row r="704" spans="2:16" ht="16.5">
      <c r="B704" s="5">
        <v>698</v>
      </c>
      <c r="C704" s="6"/>
      <c r="D704" s="6">
        <f t="shared" si="27"/>
        <v>0</v>
      </c>
      <c r="E704" s="46">
        <v>1</v>
      </c>
      <c r="F704" s="47" t="s">
        <v>2749</v>
      </c>
      <c r="G704" s="45">
        <f t="shared" si="28"/>
        <v>1</v>
      </c>
      <c r="H704" s="129" t="s">
        <v>2268</v>
      </c>
      <c r="I704" s="37" t="s">
        <v>2269</v>
      </c>
      <c r="J704" s="8" t="s">
        <v>2270</v>
      </c>
      <c r="K704" s="10" t="s">
        <v>2385</v>
      </c>
      <c r="L704" s="7">
        <v>320</v>
      </c>
      <c r="M704" s="7">
        <v>1</v>
      </c>
      <c r="N704" s="7">
        <v>1</v>
      </c>
      <c r="O704" s="8" t="s">
        <v>66</v>
      </c>
      <c r="P704" s="76"/>
    </row>
    <row r="705" spans="2:16" ht="16.5">
      <c r="B705" s="5">
        <v>699</v>
      </c>
      <c r="C705" s="6"/>
      <c r="D705" s="6">
        <f t="shared" si="27"/>
        <v>0</v>
      </c>
      <c r="E705" s="46">
        <v>1</v>
      </c>
      <c r="F705" s="47" t="s">
        <v>2749</v>
      </c>
      <c r="G705" s="45">
        <f t="shared" si="28"/>
        <v>1</v>
      </c>
      <c r="H705" s="129" t="s">
        <v>2284</v>
      </c>
      <c r="I705" s="37" t="s">
        <v>2285</v>
      </c>
      <c r="J705" s="8" t="s">
        <v>2286</v>
      </c>
      <c r="K705" s="10" t="s">
        <v>2385</v>
      </c>
      <c r="L705" s="7">
        <v>330</v>
      </c>
      <c r="M705" s="7">
        <v>1</v>
      </c>
      <c r="N705" s="7">
        <v>1</v>
      </c>
      <c r="O705" s="8" t="s">
        <v>24</v>
      </c>
      <c r="P705" s="76"/>
    </row>
    <row r="706" spans="2:16" ht="16.5">
      <c r="B706" s="5">
        <v>700</v>
      </c>
      <c r="C706" s="6"/>
      <c r="D706" s="6">
        <f t="shared" si="27"/>
        <v>0</v>
      </c>
      <c r="E706" s="46">
        <v>1</v>
      </c>
      <c r="F706" s="47" t="s">
        <v>2749</v>
      </c>
      <c r="G706" s="45">
        <f t="shared" si="28"/>
        <v>1</v>
      </c>
      <c r="H706" s="129" t="s">
        <v>2223</v>
      </c>
      <c r="I706" s="37" t="s">
        <v>2224</v>
      </c>
      <c r="J706" s="8" t="s">
        <v>2225</v>
      </c>
      <c r="K706" s="10" t="s">
        <v>2385</v>
      </c>
      <c r="L706" s="7">
        <v>280</v>
      </c>
      <c r="M706" s="7">
        <v>1</v>
      </c>
      <c r="N706" s="7">
        <v>1</v>
      </c>
      <c r="O706" s="8" t="s">
        <v>189</v>
      </c>
      <c r="P706" s="76"/>
    </row>
    <row r="707" spans="2:16" ht="16.5">
      <c r="B707" s="5">
        <v>701</v>
      </c>
      <c r="C707" s="6">
        <v>1</v>
      </c>
      <c r="D707" s="6">
        <f t="shared" si="27"/>
        <v>1</v>
      </c>
      <c r="E707" s="46">
        <v>1</v>
      </c>
      <c r="F707" s="47" t="s">
        <v>2749</v>
      </c>
      <c r="G707" s="45">
        <f t="shared" si="28"/>
        <v>1</v>
      </c>
      <c r="H707" s="129" t="s">
        <v>2252</v>
      </c>
      <c r="I707" s="37" t="s">
        <v>2253</v>
      </c>
      <c r="J707" s="8" t="s">
        <v>2254</v>
      </c>
      <c r="K707" s="10" t="s">
        <v>2385</v>
      </c>
      <c r="L707" s="7">
        <v>280</v>
      </c>
      <c r="M707" s="7">
        <v>1</v>
      </c>
      <c r="N707" s="7">
        <v>1</v>
      </c>
      <c r="O707" s="8" t="s">
        <v>886</v>
      </c>
      <c r="P707" s="76"/>
    </row>
    <row r="708" spans="2:16" ht="16.5">
      <c r="B708" s="5">
        <v>702</v>
      </c>
      <c r="C708" s="6">
        <v>1</v>
      </c>
      <c r="D708" s="6">
        <f t="shared" si="27"/>
        <v>1</v>
      </c>
      <c r="E708" s="46">
        <v>1</v>
      </c>
      <c r="F708" s="47" t="s">
        <v>2749</v>
      </c>
      <c r="G708" s="45">
        <f t="shared" si="28"/>
        <v>1</v>
      </c>
      <c r="H708" s="129" t="s">
        <v>2235</v>
      </c>
      <c r="I708" s="37" t="s">
        <v>2236</v>
      </c>
      <c r="J708" s="8" t="s">
        <v>2237</v>
      </c>
      <c r="K708" s="10" t="s">
        <v>2385</v>
      </c>
      <c r="L708" s="7">
        <v>280</v>
      </c>
      <c r="M708" s="7">
        <v>1</v>
      </c>
      <c r="N708" s="7">
        <v>1</v>
      </c>
      <c r="O708" s="8" t="s">
        <v>364</v>
      </c>
      <c r="P708" s="76"/>
    </row>
    <row r="709" spans="2:16" ht="16.5">
      <c r="B709" s="5">
        <v>703</v>
      </c>
      <c r="C709" s="6">
        <v>1</v>
      </c>
      <c r="D709" s="6">
        <f t="shared" si="27"/>
        <v>1</v>
      </c>
      <c r="E709" s="46">
        <v>1</v>
      </c>
      <c r="F709" s="47" t="s">
        <v>2749</v>
      </c>
      <c r="G709" s="45">
        <f t="shared" si="28"/>
        <v>1</v>
      </c>
      <c r="H709" s="129" t="s">
        <v>2232</v>
      </c>
      <c r="I709" s="37" t="s">
        <v>2233</v>
      </c>
      <c r="J709" s="8" t="s">
        <v>2234</v>
      </c>
      <c r="K709" s="10" t="s">
        <v>2385</v>
      </c>
      <c r="L709" s="7">
        <v>230</v>
      </c>
      <c r="M709" s="7">
        <v>1</v>
      </c>
      <c r="N709" s="7">
        <v>1</v>
      </c>
      <c r="O709" s="8" t="s">
        <v>364</v>
      </c>
      <c r="P709" s="76"/>
    </row>
    <row r="710" spans="2:16" ht="16.5">
      <c r="B710" s="5">
        <v>704</v>
      </c>
      <c r="C710" s="6"/>
      <c r="D710" s="6">
        <f t="shared" si="27"/>
        <v>0</v>
      </c>
      <c r="E710" s="46">
        <v>1</v>
      </c>
      <c r="F710" s="47" t="s">
        <v>2749</v>
      </c>
      <c r="G710" s="45">
        <f t="shared" si="28"/>
        <v>1</v>
      </c>
      <c r="H710" s="129" t="s">
        <v>2202</v>
      </c>
      <c r="I710" s="37" t="s">
        <v>2203</v>
      </c>
      <c r="J710" s="8" t="s">
        <v>2204</v>
      </c>
      <c r="K710" s="10" t="s">
        <v>2385</v>
      </c>
      <c r="L710" s="7">
        <v>300</v>
      </c>
      <c r="M710" s="7">
        <v>1</v>
      </c>
      <c r="N710" s="7">
        <v>1</v>
      </c>
      <c r="O710" s="8" t="s">
        <v>340</v>
      </c>
      <c r="P710" s="76"/>
    </row>
    <row r="711" spans="2:16" ht="16.5">
      <c r="B711" s="5">
        <v>705</v>
      </c>
      <c r="C711" s="6"/>
      <c r="D711" s="6">
        <f t="shared" si="27"/>
        <v>0</v>
      </c>
      <c r="E711" s="46">
        <v>1</v>
      </c>
      <c r="F711" s="47" t="s">
        <v>2749</v>
      </c>
      <c r="G711" s="45">
        <f t="shared" si="28"/>
        <v>1</v>
      </c>
      <c r="H711" s="129" t="s">
        <v>2189</v>
      </c>
      <c r="I711" s="37" t="s">
        <v>2190</v>
      </c>
      <c r="J711" s="8" t="s">
        <v>2191</v>
      </c>
      <c r="K711" s="10" t="s">
        <v>2385</v>
      </c>
      <c r="L711" s="7">
        <v>280</v>
      </c>
      <c r="M711" s="7">
        <v>1</v>
      </c>
      <c r="N711" s="7">
        <v>1</v>
      </c>
      <c r="O711" s="8" t="s">
        <v>2192</v>
      </c>
      <c r="P711" s="76"/>
    </row>
    <row r="712" spans="2:16" ht="16.5">
      <c r="B712" s="5">
        <v>706</v>
      </c>
      <c r="C712" s="6"/>
      <c r="D712" s="6">
        <f t="shared" si="27"/>
        <v>0</v>
      </c>
      <c r="E712" s="46">
        <v>1</v>
      </c>
      <c r="F712" s="47" t="s">
        <v>2749</v>
      </c>
      <c r="G712" s="45">
        <f t="shared" si="28"/>
        <v>1</v>
      </c>
      <c r="H712" s="129" t="s">
        <v>881</v>
      </c>
      <c r="I712" s="37" t="s">
        <v>882</v>
      </c>
      <c r="J712" s="8" t="s">
        <v>883</v>
      </c>
      <c r="K712" s="10" t="s">
        <v>2385</v>
      </c>
      <c r="L712" s="7">
        <v>260</v>
      </c>
      <c r="M712" s="7">
        <v>1</v>
      </c>
      <c r="N712" s="7">
        <v>1</v>
      </c>
      <c r="O712" s="8" t="s">
        <v>609</v>
      </c>
      <c r="P712" s="76"/>
    </row>
    <row r="713" spans="2:16" ht="16.5">
      <c r="B713" s="5">
        <v>707</v>
      </c>
      <c r="C713" s="6"/>
      <c r="D713" s="6">
        <f t="shared" si="27"/>
        <v>0</v>
      </c>
      <c r="E713" s="46">
        <v>1</v>
      </c>
      <c r="F713" s="47" t="s">
        <v>2749</v>
      </c>
      <c r="G713" s="45">
        <f t="shared" si="28"/>
        <v>1</v>
      </c>
      <c r="H713" s="129" t="s">
        <v>2210</v>
      </c>
      <c r="I713" s="37" t="s">
        <v>2211</v>
      </c>
      <c r="J713" s="8" t="s">
        <v>2212</v>
      </c>
      <c r="K713" s="10" t="s">
        <v>2385</v>
      </c>
      <c r="L713" s="7">
        <v>320</v>
      </c>
      <c r="M713" s="7">
        <v>1</v>
      </c>
      <c r="N713" s="7">
        <v>1</v>
      </c>
      <c r="O713" s="8" t="s">
        <v>609</v>
      </c>
      <c r="P713" s="76"/>
    </row>
    <row r="714" spans="2:16" ht="16.5">
      <c r="B714" s="5">
        <v>708</v>
      </c>
      <c r="C714" s="6"/>
      <c r="D714" s="6">
        <f t="shared" si="27"/>
        <v>0</v>
      </c>
      <c r="E714" s="46">
        <v>1</v>
      </c>
      <c r="F714" s="47" t="s">
        <v>2749</v>
      </c>
      <c r="G714" s="45">
        <f t="shared" si="28"/>
        <v>1</v>
      </c>
      <c r="H714" s="129" t="s">
        <v>884</v>
      </c>
      <c r="I714" s="37" t="s">
        <v>885</v>
      </c>
      <c r="J714" s="8" t="s">
        <v>81</v>
      </c>
      <c r="K714" s="10" t="s">
        <v>2385</v>
      </c>
      <c r="L714" s="7">
        <v>230</v>
      </c>
      <c r="M714" s="7">
        <v>1</v>
      </c>
      <c r="N714" s="7">
        <v>1</v>
      </c>
      <c r="O714" s="8" t="s">
        <v>886</v>
      </c>
      <c r="P714" s="76"/>
    </row>
    <row r="715" spans="2:16" ht="16.5">
      <c r="B715" s="5">
        <v>709</v>
      </c>
      <c r="C715" s="6"/>
      <c r="D715" s="6">
        <f t="shared" si="27"/>
        <v>0</v>
      </c>
      <c r="E715" s="46">
        <v>1</v>
      </c>
      <c r="F715" s="47" t="s">
        <v>2749</v>
      </c>
      <c r="G715" s="45">
        <f t="shared" si="28"/>
        <v>1</v>
      </c>
      <c r="H715" s="129" t="s">
        <v>887</v>
      </c>
      <c r="I715" s="37" t="s">
        <v>888</v>
      </c>
      <c r="J715" s="8" t="s">
        <v>81</v>
      </c>
      <c r="K715" s="10" t="s">
        <v>2385</v>
      </c>
      <c r="L715" s="7">
        <v>230</v>
      </c>
      <c r="M715" s="7">
        <v>1</v>
      </c>
      <c r="N715" s="7">
        <v>1</v>
      </c>
      <c r="O715" s="8" t="s">
        <v>176</v>
      </c>
      <c r="P715" s="76"/>
    </row>
    <row r="716" spans="2:16" ht="16.5">
      <c r="B716" s="5">
        <v>710</v>
      </c>
      <c r="C716" s="6"/>
      <c r="D716" s="6">
        <f t="shared" si="27"/>
        <v>0</v>
      </c>
      <c r="E716" s="46">
        <v>1</v>
      </c>
      <c r="F716" s="47" t="s">
        <v>2820</v>
      </c>
      <c r="G716" s="45">
        <f t="shared" si="28"/>
        <v>3</v>
      </c>
      <c r="H716" s="129" t="s">
        <v>2221</v>
      </c>
      <c r="I716" s="37" t="s">
        <v>2222</v>
      </c>
      <c r="J716" s="8" t="s">
        <v>1962</v>
      </c>
      <c r="K716" s="10" t="s">
        <v>2385</v>
      </c>
      <c r="L716" s="7">
        <v>690</v>
      </c>
      <c r="M716" s="7">
        <v>1</v>
      </c>
      <c r="N716" s="7">
        <v>3</v>
      </c>
      <c r="O716" s="8" t="s">
        <v>189</v>
      </c>
      <c r="P716" s="76"/>
    </row>
    <row r="717" spans="2:16" ht="16.5">
      <c r="B717" s="5">
        <v>711</v>
      </c>
      <c r="C717" s="6"/>
      <c r="D717" s="6">
        <f t="shared" si="27"/>
        <v>0</v>
      </c>
      <c r="E717" s="46">
        <v>1</v>
      </c>
      <c r="F717" s="47" t="s">
        <v>2749</v>
      </c>
      <c r="G717" s="45">
        <f t="shared" si="28"/>
        <v>1</v>
      </c>
      <c r="H717" s="129" t="s">
        <v>1960</v>
      </c>
      <c r="I717" s="37" t="s">
        <v>1961</v>
      </c>
      <c r="J717" s="8" t="s">
        <v>1962</v>
      </c>
      <c r="K717" s="10" t="s">
        <v>2385</v>
      </c>
      <c r="L717" s="7">
        <v>230</v>
      </c>
      <c r="M717" s="7">
        <v>1</v>
      </c>
      <c r="N717" s="7">
        <v>1</v>
      </c>
      <c r="O717" s="8" t="s">
        <v>1809</v>
      </c>
      <c r="P717" s="76"/>
    </row>
    <row r="718" spans="2:16" ht="16.5">
      <c r="B718" s="5">
        <v>712</v>
      </c>
      <c r="C718" s="6"/>
      <c r="D718" s="6">
        <f t="shared" si="27"/>
        <v>0</v>
      </c>
      <c r="E718" s="46">
        <v>1</v>
      </c>
      <c r="F718" s="47" t="s">
        <v>2749</v>
      </c>
      <c r="G718" s="45">
        <f t="shared" si="28"/>
        <v>1</v>
      </c>
      <c r="H718" s="129" t="s">
        <v>1970</v>
      </c>
      <c r="I718" s="37" t="s">
        <v>1971</v>
      </c>
      <c r="J718" s="8" t="s">
        <v>1972</v>
      </c>
      <c r="K718" s="10" t="s">
        <v>2385</v>
      </c>
      <c r="L718" s="7">
        <v>260</v>
      </c>
      <c r="M718" s="7">
        <v>1</v>
      </c>
      <c r="N718" s="7">
        <v>1</v>
      </c>
      <c r="O718" s="8" t="s">
        <v>1886</v>
      </c>
      <c r="P718" s="76"/>
    </row>
    <row r="719" spans="2:16" ht="16.5">
      <c r="B719" s="5">
        <v>713</v>
      </c>
      <c r="C719" s="6"/>
      <c r="D719" s="6">
        <f t="shared" si="27"/>
        <v>0</v>
      </c>
      <c r="E719" s="46">
        <v>1</v>
      </c>
      <c r="F719" s="47" t="s">
        <v>2749</v>
      </c>
      <c r="G719" s="45">
        <f t="shared" si="28"/>
        <v>1</v>
      </c>
      <c r="H719" s="129" t="s">
        <v>889</v>
      </c>
      <c r="I719" s="37" t="s">
        <v>890</v>
      </c>
      <c r="J719" s="8" t="s">
        <v>891</v>
      </c>
      <c r="K719" s="10" t="s">
        <v>2385</v>
      </c>
      <c r="L719" s="7">
        <v>280</v>
      </c>
      <c r="M719" s="7">
        <v>1</v>
      </c>
      <c r="N719" s="7">
        <v>1</v>
      </c>
      <c r="O719" s="8" t="s">
        <v>886</v>
      </c>
      <c r="P719" s="76"/>
    </row>
    <row r="720" spans="2:16" ht="16.5">
      <c r="B720" s="5">
        <v>714</v>
      </c>
      <c r="C720" s="6"/>
      <c r="D720" s="6">
        <f t="shared" si="27"/>
        <v>0</v>
      </c>
      <c r="E720" s="46">
        <v>1</v>
      </c>
      <c r="F720" s="47" t="s">
        <v>2749</v>
      </c>
      <c r="G720" s="45">
        <f t="shared" si="28"/>
        <v>1</v>
      </c>
      <c r="H720" s="129" t="s">
        <v>2492</v>
      </c>
      <c r="I720" s="37" t="s">
        <v>2493</v>
      </c>
      <c r="J720" s="8" t="s">
        <v>2494</v>
      </c>
      <c r="K720" s="10" t="s">
        <v>2821</v>
      </c>
      <c r="L720" s="7">
        <v>260</v>
      </c>
      <c r="M720" s="7">
        <v>1</v>
      </c>
      <c r="N720" s="7">
        <v>1</v>
      </c>
      <c r="O720" s="8" t="s">
        <v>141</v>
      </c>
      <c r="P720" s="76"/>
    </row>
    <row r="721" spans="2:16" ht="16.5">
      <c r="B721" s="5">
        <v>715</v>
      </c>
      <c r="C721" s="6"/>
      <c r="D721" s="6">
        <f t="shared" si="27"/>
        <v>0</v>
      </c>
      <c r="E721" s="46">
        <v>1</v>
      </c>
      <c r="F721" s="47" t="s">
        <v>2820</v>
      </c>
      <c r="G721" s="45">
        <f t="shared" si="28"/>
        <v>5</v>
      </c>
      <c r="H721" s="129" t="s">
        <v>2633</v>
      </c>
      <c r="I721" s="37" t="s">
        <v>2634</v>
      </c>
      <c r="J721" s="8" t="s">
        <v>2482</v>
      </c>
      <c r="K721" s="10" t="s">
        <v>2821</v>
      </c>
      <c r="L721" s="7">
        <v>1260</v>
      </c>
      <c r="M721" s="7">
        <v>1</v>
      </c>
      <c r="N721" s="7">
        <v>5</v>
      </c>
      <c r="O721" s="8" t="s">
        <v>1979</v>
      </c>
      <c r="P721" s="76"/>
    </row>
    <row r="722" spans="2:16" ht="16.5">
      <c r="B722" s="5">
        <v>716</v>
      </c>
      <c r="C722" s="6"/>
      <c r="D722" s="6">
        <f t="shared" si="27"/>
        <v>0</v>
      </c>
      <c r="E722" s="46">
        <v>1</v>
      </c>
      <c r="F722" s="47" t="s">
        <v>2820</v>
      </c>
      <c r="G722" s="45">
        <v>3</v>
      </c>
      <c r="H722" s="129" t="s">
        <v>2522</v>
      </c>
      <c r="I722" s="37" t="s">
        <v>2523</v>
      </c>
      <c r="J722" s="8" t="s">
        <v>2524</v>
      </c>
      <c r="K722" s="10" t="s">
        <v>2821</v>
      </c>
      <c r="L722" s="7">
        <v>840</v>
      </c>
      <c r="M722" s="7">
        <v>1</v>
      </c>
      <c r="N722" s="7">
        <v>1</v>
      </c>
      <c r="O722" s="8" t="s">
        <v>2512</v>
      </c>
      <c r="P722" s="76"/>
    </row>
    <row r="723" spans="2:16" ht="33">
      <c r="B723" s="5">
        <v>717</v>
      </c>
      <c r="C723" s="6">
        <v>1</v>
      </c>
      <c r="D723" s="6">
        <f t="shared" si="27"/>
        <v>6</v>
      </c>
      <c r="E723" s="46">
        <v>1</v>
      </c>
      <c r="F723" s="47" t="s">
        <v>2820</v>
      </c>
      <c r="G723" s="45">
        <v>6</v>
      </c>
      <c r="H723" s="129" t="s">
        <v>2469</v>
      </c>
      <c r="I723" s="37" t="s">
        <v>2470</v>
      </c>
      <c r="J723" s="8" t="s">
        <v>2471</v>
      </c>
      <c r="K723" s="10" t="s">
        <v>2821</v>
      </c>
      <c r="L723" s="7">
        <v>1680</v>
      </c>
      <c r="M723" s="7">
        <v>1</v>
      </c>
      <c r="N723" s="7">
        <v>1</v>
      </c>
      <c r="O723" s="8" t="s">
        <v>1711</v>
      </c>
      <c r="P723" s="76"/>
    </row>
    <row r="724" spans="2:16" ht="16.5">
      <c r="B724" s="5">
        <v>718</v>
      </c>
      <c r="C724" s="6"/>
      <c r="D724" s="6">
        <f t="shared" si="27"/>
        <v>0</v>
      </c>
      <c r="E724" s="46">
        <v>1</v>
      </c>
      <c r="F724" s="47" t="s">
        <v>2749</v>
      </c>
      <c r="G724" s="45">
        <f aca="true" t="shared" si="29" ref="G724:G740">N724</f>
        <v>1</v>
      </c>
      <c r="H724" s="129" t="s">
        <v>2507</v>
      </c>
      <c r="I724" s="37" t="s">
        <v>2508</v>
      </c>
      <c r="J724" s="8" t="s">
        <v>2509</v>
      </c>
      <c r="K724" s="10" t="s">
        <v>2821</v>
      </c>
      <c r="L724" s="7">
        <v>280</v>
      </c>
      <c r="M724" s="7">
        <v>1</v>
      </c>
      <c r="N724" s="7">
        <v>1</v>
      </c>
      <c r="O724" s="8" t="s">
        <v>71</v>
      </c>
      <c r="P724" s="76"/>
    </row>
    <row r="725" spans="2:16" ht="16.5">
      <c r="B725" s="5">
        <v>719</v>
      </c>
      <c r="C725" s="6">
        <v>1</v>
      </c>
      <c r="D725" s="6">
        <f t="shared" si="27"/>
        <v>1</v>
      </c>
      <c r="E725" s="46">
        <v>1</v>
      </c>
      <c r="F725" s="47" t="s">
        <v>2749</v>
      </c>
      <c r="G725" s="45">
        <f t="shared" si="29"/>
        <v>1</v>
      </c>
      <c r="H725" s="129" t="s">
        <v>2495</v>
      </c>
      <c r="I725" s="37" t="s">
        <v>2496</v>
      </c>
      <c r="J725" s="8" t="s">
        <v>2497</v>
      </c>
      <c r="K725" s="10" t="s">
        <v>2821</v>
      </c>
      <c r="L725" s="7">
        <v>380</v>
      </c>
      <c r="M725" s="7">
        <v>1</v>
      </c>
      <c r="N725" s="7">
        <v>1</v>
      </c>
      <c r="O725" s="8" t="s">
        <v>47</v>
      </c>
      <c r="P725" s="76"/>
    </row>
    <row r="726" spans="2:16" ht="16.5">
      <c r="B726" s="5">
        <v>720</v>
      </c>
      <c r="C726" s="6">
        <v>1</v>
      </c>
      <c r="D726" s="6">
        <f t="shared" si="27"/>
        <v>1</v>
      </c>
      <c r="E726" s="46">
        <v>1</v>
      </c>
      <c r="F726" s="47" t="s">
        <v>2749</v>
      </c>
      <c r="G726" s="45">
        <f t="shared" si="29"/>
        <v>1</v>
      </c>
      <c r="H726" s="129" t="s">
        <v>2483</v>
      </c>
      <c r="I726" s="37" t="s">
        <v>2484</v>
      </c>
      <c r="J726" s="8" t="s">
        <v>2485</v>
      </c>
      <c r="K726" s="10" t="s">
        <v>2821</v>
      </c>
      <c r="L726" s="7">
        <v>380</v>
      </c>
      <c r="M726" s="7">
        <v>1</v>
      </c>
      <c r="N726" s="7">
        <v>1</v>
      </c>
      <c r="O726" s="8" t="s">
        <v>841</v>
      </c>
      <c r="P726" s="76"/>
    </row>
    <row r="727" spans="2:16" ht="16.5">
      <c r="B727" s="5">
        <v>721</v>
      </c>
      <c r="C727" s="6">
        <v>1</v>
      </c>
      <c r="D727" s="6">
        <f t="shared" si="27"/>
        <v>1</v>
      </c>
      <c r="E727" s="46">
        <v>1</v>
      </c>
      <c r="F727" s="47" t="s">
        <v>2749</v>
      </c>
      <c r="G727" s="45">
        <f t="shared" si="29"/>
        <v>1</v>
      </c>
      <c r="H727" s="129" t="s">
        <v>2513</v>
      </c>
      <c r="I727" s="37" t="s">
        <v>2514</v>
      </c>
      <c r="J727" s="8" t="s">
        <v>2515</v>
      </c>
      <c r="K727" s="10" t="s">
        <v>2821</v>
      </c>
      <c r="L727" s="7">
        <v>250</v>
      </c>
      <c r="M727" s="7">
        <v>1</v>
      </c>
      <c r="N727" s="7">
        <v>1</v>
      </c>
      <c r="O727" s="8" t="s">
        <v>2512</v>
      </c>
      <c r="P727" s="76"/>
    </row>
    <row r="728" spans="2:16" ht="16.5">
      <c r="B728" s="5">
        <v>722</v>
      </c>
      <c r="C728" s="6"/>
      <c r="D728" s="6">
        <f t="shared" si="27"/>
        <v>0</v>
      </c>
      <c r="E728" s="46">
        <v>1</v>
      </c>
      <c r="F728" s="47" t="s">
        <v>2749</v>
      </c>
      <c r="G728" s="45">
        <f t="shared" si="29"/>
        <v>1</v>
      </c>
      <c r="H728" s="129" t="s">
        <v>2520</v>
      </c>
      <c r="I728" s="37" t="s">
        <v>2521</v>
      </c>
      <c r="J728" s="8" t="s">
        <v>2491</v>
      </c>
      <c r="K728" s="10" t="s">
        <v>2821</v>
      </c>
      <c r="L728" s="7">
        <v>200</v>
      </c>
      <c r="M728" s="7">
        <v>1</v>
      </c>
      <c r="N728" s="7">
        <v>1</v>
      </c>
      <c r="O728" s="8" t="s">
        <v>2512</v>
      </c>
      <c r="P728" s="76"/>
    </row>
    <row r="729" spans="2:16" ht="16.5">
      <c r="B729" s="5">
        <v>723</v>
      </c>
      <c r="C729" s="6">
        <v>1</v>
      </c>
      <c r="D729" s="6">
        <f t="shared" si="27"/>
        <v>1</v>
      </c>
      <c r="E729" s="46">
        <v>1</v>
      </c>
      <c r="F729" s="47" t="s">
        <v>2749</v>
      </c>
      <c r="G729" s="45">
        <f t="shared" si="29"/>
        <v>1</v>
      </c>
      <c r="H729" s="129" t="s">
        <v>2501</v>
      </c>
      <c r="I729" s="37" t="s">
        <v>2502</v>
      </c>
      <c r="J729" s="8" t="s">
        <v>2503</v>
      </c>
      <c r="K729" s="10" t="s">
        <v>2821</v>
      </c>
      <c r="L729" s="7">
        <v>280</v>
      </c>
      <c r="M729" s="7">
        <v>1</v>
      </c>
      <c r="N729" s="7">
        <v>1</v>
      </c>
      <c r="O729" s="8" t="s">
        <v>259</v>
      </c>
      <c r="P729" s="76"/>
    </row>
    <row r="730" spans="2:16" ht="16.5">
      <c r="B730" s="5">
        <v>724</v>
      </c>
      <c r="C730" s="6"/>
      <c r="D730" s="6">
        <f t="shared" si="27"/>
        <v>0</v>
      </c>
      <c r="E730" s="46">
        <v>1</v>
      </c>
      <c r="F730" s="47" t="s">
        <v>2749</v>
      </c>
      <c r="G730" s="45">
        <f t="shared" si="29"/>
        <v>1</v>
      </c>
      <c r="H730" s="129" t="s">
        <v>2529</v>
      </c>
      <c r="I730" s="37" t="s">
        <v>2530</v>
      </c>
      <c r="J730" s="8" t="s">
        <v>2482</v>
      </c>
      <c r="K730" s="10" t="s">
        <v>2821</v>
      </c>
      <c r="L730" s="7">
        <v>280</v>
      </c>
      <c r="M730" s="7">
        <v>1</v>
      </c>
      <c r="N730" s="7">
        <v>1</v>
      </c>
      <c r="O730" s="8" t="s">
        <v>2531</v>
      </c>
      <c r="P730" s="76"/>
    </row>
    <row r="731" spans="2:16" ht="16.5">
      <c r="B731" s="5">
        <v>725</v>
      </c>
      <c r="C731" s="6"/>
      <c r="D731" s="6">
        <f t="shared" si="27"/>
        <v>0</v>
      </c>
      <c r="E731" s="46">
        <v>1</v>
      </c>
      <c r="F731" s="47" t="s">
        <v>2749</v>
      </c>
      <c r="G731" s="45">
        <f t="shared" si="29"/>
        <v>1</v>
      </c>
      <c r="H731" s="129" t="s">
        <v>2545</v>
      </c>
      <c r="I731" s="37" t="s">
        <v>2546</v>
      </c>
      <c r="J731" s="8" t="s">
        <v>2482</v>
      </c>
      <c r="K731" s="10" t="s">
        <v>2821</v>
      </c>
      <c r="L731" s="7">
        <v>280</v>
      </c>
      <c r="M731" s="7">
        <v>1</v>
      </c>
      <c r="N731" s="7">
        <v>1</v>
      </c>
      <c r="O731" s="8" t="s">
        <v>2547</v>
      </c>
      <c r="P731" s="76"/>
    </row>
    <row r="732" spans="2:16" ht="16.5">
      <c r="B732" s="5">
        <v>726</v>
      </c>
      <c r="C732" s="6"/>
      <c r="D732" s="6">
        <f t="shared" si="27"/>
        <v>0</v>
      </c>
      <c r="E732" s="46">
        <v>1</v>
      </c>
      <c r="F732" s="47" t="s">
        <v>2749</v>
      </c>
      <c r="G732" s="45">
        <f t="shared" si="29"/>
        <v>1</v>
      </c>
      <c r="H732" s="129" t="s">
        <v>2543</v>
      </c>
      <c r="I732" s="37" t="s">
        <v>2544</v>
      </c>
      <c r="J732" s="8" t="s">
        <v>2482</v>
      </c>
      <c r="K732" s="10" t="s">
        <v>2821</v>
      </c>
      <c r="L732" s="7">
        <v>280</v>
      </c>
      <c r="M732" s="7">
        <v>1</v>
      </c>
      <c r="N732" s="7">
        <v>1</v>
      </c>
      <c r="O732" s="8" t="s">
        <v>1151</v>
      </c>
      <c r="P732" s="76"/>
    </row>
    <row r="733" spans="2:16" ht="16.5">
      <c r="B733" s="5">
        <v>727</v>
      </c>
      <c r="C733" s="6"/>
      <c r="D733" s="6">
        <f t="shared" si="27"/>
        <v>0</v>
      </c>
      <c r="E733" s="46">
        <v>1</v>
      </c>
      <c r="F733" s="47" t="s">
        <v>2749</v>
      </c>
      <c r="G733" s="45">
        <f t="shared" si="29"/>
        <v>1</v>
      </c>
      <c r="H733" s="129" t="s">
        <v>2518</v>
      </c>
      <c r="I733" s="37" t="s">
        <v>2519</v>
      </c>
      <c r="J733" s="8" t="s">
        <v>2482</v>
      </c>
      <c r="K733" s="10" t="s">
        <v>2821</v>
      </c>
      <c r="L733" s="7">
        <v>280</v>
      </c>
      <c r="M733" s="7">
        <v>1</v>
      </c>
      <c r="N733" s="7">
        <v>1</v>
      </c>
      <c r="O733" s="8" t="s">
        <v>2512</v>
      </c>
      <c r="P733" s="76"/>
    </row>
    <row r="734" spans="2:16" ht="16.5">
      <c r="B734" s="5">
        <v>728</v>
      </c>
      <c r="C734" s="6"/>
      <c r="D734" s="6">
        <f t="shared" si="27"/>
        <v>0</v>
      </c>
      <c r="E734" s="46">
        <v>1</v>
      </c>
      <c r="F734" s="47" t="s">
        <v>2749</v>
      </c>
      <c r="G734" s="45">
        <f t="shared" si="29"/>
        <v>1</v>
      </c>
      <c r="H734" s="129" t="s">
        <v>2486</v>
      </c>
      <c r="I734" s="37" t="s">
        <v>2487</v>
      </c>
      <c r="J734" s="8" t="s">
        <v>2488</v>
      </c>
      <c r="K734" s="10" t="s">
        <v>2821</v>
      </c>
      <c r="L734" s="7">
        <v>240</v>
      </c>
      <c r="M734" s="7">
        <v>1</v>
      </c>
      <c r="N734" s="7">
        <v>1</v>
      </c>
      <c r="O734" s="8" t="s">
        <v>841</v>
      </c>
      <c r="P734" s="76"/>
    </row>
    <row r="735" spans="2:16" ht="16.5">
      <c r="B735" s="5">
        <v>729</v>
      </c>
      <c r="C735" s="6">
        <v>1</v>
      </c>
      <c r="D735" s="6">
        <f t="shared" si="27"/>
        <v>1</v>
      </c>
      <c r="E735" s="46">
        <v>1</v>
      </c>
      <c r="F735" s="47" t="s">
        <v>2749</v>
      </c>
      <c r="G735" s="45">
        <f t="shared" si="29"/>
        <v>1</v>
      </c>
      <c r="H735" s="129" t="s">
        <v>2516</v>
      </c>
      <c r="I735" s="37" t="s">
        <v>2517</v>
      </c>
      <c r="J735" s="8" t="s">
        <v>2515</v>
      </c>
      <c r="K735" s="10" t="s">
        <v>2821</v>
      </c>
      <c r="L735" s="7">
        <v>250</v>
      </c>
      <c r="M735" s="7">
        <v>1</v>
      </c>
      <c r="N735" s="7">
        <v>1</v>
      </c>
      <c r="O735" s="8" t="s">
        <v>2512</v>
      </c>
      <c r="P735" s="76"/>
    </row>
    <row r="736" spans="2:16" ht="16.5">
      <c r="B736" s="5">
        <v>730</v>
      </c>
      <c r="C736" s="6">
        <v>1</v>
      </c>
      <c r="D736" s="6">
        <f t="shared" si="27"/>
        <v>1</v>
      </c>
      <c r="E736" s="46">
        <v>1</v>
      </c>
      <c r="F736" s="47" t="s">
        <v>2749</v>
      </c>
      <c r="G736" s="45">
        <f t="shared" si="29"/>
        <v>1</v>
      </c>
      <c r="H736" s="129" t="s">
        <v>2504</v>
      </c>
      <c r="I736" s="37" t="s">
        <v>2505</v>
      </c>
      <c r="J736" s="8" t="s">
        <v>2506</v>
      </c>
      <c r="K736" s="10" t="s">
        <v>2821</v>
      </c>
      <c r="L736" s="7">
        <v>280</v>
      </c>
      <c r="M736" s="7">
        <v>1</v>
      </c>
      <c r="N736" s="7">
        <v>1</v>
      </c>
      <c r="O736" s="8" t="s">
        <v>657</v>
      </c>
      <c r="P736" s="76"/>
    </row>
    <row r="737" spans="2:16" ht="16.5">
      <c r="B737" s="5">
        <v>731</v>
      </c>
      <c r="C737" s="6">
        <v>1</v>
      </c>
      <c r="D737" s="6">
        <f t="shared" si="27"/>
        <v>1</v>
      </c>
      <c r="E737" s="46">
        <v>1</v>
      </c>
      <c r="F737" s="47" t="s">
        <v>2749</v>
      </c>
      <c r="G737" s="45">
        <f t="shared" si="29"/>
        <v>1</v>
      </c>
      <c r="H737" s="129" t="s">
        <v>2535</v>
      </c>
      <c r="I737" s="37" t="s">
        <v>2536</v>
      </c>
      <c r="J737" s="8" t="s">
        <v>2537</v>
      </c>
      <c r="K737" s="10" t="s">
        <v>2821</v>
      </c>
      <c r="L737" s="7">
        <v>250</v>
      </c>
      <c r="M737" s="7">
        <v>1</v>
      </c>
      <c r="N737" s="7">
        <v>1</v>
      </c>
      <c r="O737" s="8" t="s">
        <v>2538</v>
      </c>
      <c r="P737" s="76"/>
    </row>
    <row r="738" spans="2:16" ht="16.5">
      <c r="B738" s="5">
        <v>732</v>
      </c>
      <c r="C738" s="6"/>
      <c r="D738" s="6">
        <f t="shared" si="27"/>
        <v>0</v>
      </c>
      <c r="E738" s="46">
        <v>1</v>
      </c>
      <c r="F738" s="47" t="s">
        <v>2749</v>
      </c>
      <c r="G738" s="45">
        <f t="shared" si="29"/>
        <v>1</v>
      </c>
      <c r="H738" s="129" t="s">
        <v>2498</v>
      </c>
      <c r="I738" s="37" t="s">
        <v>2499</v>
      </c>
      <c r="J738" s="8" t="s">
        <v>2500</v>
      </c>
      <c r="K738" s="10" t="s">
        <v>2821</v>
      </c>
      <c r="L738" s="7">
        <v>280</v>
      </c>
      <c r="M738" s="7">
        <v>1</v>
      </c>
      <c r="N738" s="7">
        <v>1</v>
      </c>
      <c r="O738" s="8" t="s">
        <v>259</v>
      </c>
      <c r="P738" s="76"/>
    </row>
    <row r="739" spans="2:16" ht="16.5">
      <c r="B739" s="5">
        <v>733</v>
      </c>
      <c r="C739" s="6">
        <v>1</v>
      </c>
      <c r="D739" s="6">
        <f t="shared" si="27"/>
        <v>1</v>
      </c>
      <c r="E739" s="46">
        <v>1</v>
      </c>
      <c r="F739" s="47" t="s">
        <v>2749</v>
      </c>
      <c r="G739" s="45">
        <f t="shared" si="29"/>
        <v>1</v>
      </c>
      <c r="H739" s="129" t="s">
        <v>2476</v>
      </c>
      <c r="I739" s="37" t="s">
        <v>2477</v>
      </c>
      <c r="J739" s="8" t="s">
        <v>2478</v>
      </c>
      <c r="K739" s="10" t="s">
        <v>2821</v>
      </c>
      <c r="L739" s="7">
        <v>280</v>
      </c>
      <c r="M739" s="7">
        <v>1</v>
      </c>
      <c r="N739" s="7">
        <v>1</v>
      </c>
      <c r="O739" s="8" t="s">
        <v>2479</v>
      </c>
      <c r="P739" s="76"/>
    </row>
    <row r="740" spans="2:16" ht="16.5">
      <c r="B740" s="5">
        <v>734</v>
      </c>
      <c r="C740" s="6"/>
      <c r="D740" s="6">
        <f t="shared" si="27"/>
        <v>0</v>
      </c>
      <c r="E740" s="46">
        <v>1</v>
      </c>
      <c r="F740" s="47" t="s">
        <v>2749</v>
      </c>
      <c r="G740" s="45">
        <f t="shared" si="29"/>
        <v>1</v>
      </c>
      <c r="H740" s="129" t="s">
        <v>2489</v>
      </c>
      <c r="I740" s="37" t="s">
        <v>2490</v>
      </c>
      <c r="J740" s="8" t="s">
        <v>2491</v>
      </c>
      <c r="K740" s="10" t="s">
        <v>2821</v>
      </c>
      <c r="L740" s="7">
        <v>200</v>
      </c>
      <c r="M740" s="7">
        <v>1</v>
      </c>
      <c r="N740" s="7">
        <v>1</v>
      </c>
      <c r="O740" s="8" t="s">
        <v>58</v>
      </c>
      <c r="P740" s="76"/>
    </row>
    <row r="741" spans="2:16" ht="16.5">
      <c r="B741" s="5">
        <v>735</v>
      </c>
      <c r="C741" s="6"/>
      <c r="D741" s="6">
        <f aca="true" t="shared" si="30" ref="D741:D804">C741*G741</f>
        <v>0</v>
      </c>
      <c r="E741" s="46">
        <v>1</v>
      </c>
      <c r="F741" s="47" t="s">
        <v>2820</v>
      </c>
      <c r="G741" s="45">
        <v>4</v>
      </c>
      <c r="H741" s="129" t="s">
        <v>2525</v>
      </c>
      <c r="I741" s="37" t="s">
        <v>2526</v>
      </c>
      <c r="J741" s="8" t="s">
        <v>2527</v>
      </c>
      <c r="K741" s="10" t="s">
        <v>2821</v>
      </c>
      <c r="L741" s="7">
        <v>800</v>
      </c>
      <c r="M741" s="7">
        <v>1</v>
      </c>
      <c r="N741" s="7">
        <v>1</v>
      </c>
      <c r="O741" s="8" t="s">
        <v>2528</v>
      </c>
      <c r="P741" s="76"/>
    </row>
    <row r="742" spans="2:16" ht="16.5">
      <c r="B742" s="5">
        <v>736</v>
      </c>
      <c r="C742" s="6"/>
      <c r="D742" s="6">
        <f t="shared" si="30"/>
        <v>0</v>
      </c>
      <c r="E742" s="46">
        <v>1</v>
      </c>
      <c r="F742" s="47" t="s">
        <v>2820</v>
      </c>
      <c r="G742" s="45">
        <v>4</v>
      </c>
      <c r="H742" s="129" t="s">
        <v>2510</v>
      </c>
      <c r="I742" s="37" t="s">
        <v>2511</v>
      </c>
      <c r="J742" s="8" t="s">
        <v>2491</v>
      </c>
      <c r="K742" s="10" t="s">
        <v>2821</v>
      </c>
      <c r="L742" s="7">
        <v>800</v>
      </c>
      <c r="M742" s="7">
        <v>1</v>
      </c>
      <c r="N742" s="7">
        <v>1</v>
      </c>
      <c r="O742" s="8" t="s">
        <v>2512</v>
      </c>
      <c r="P742" s="76"/>
    </row>
    <row r="743" spans="2:16" ht="16.5">
      <c r="B743" s="5">
        <v>737</v>
      </c>
      <c r="C743" s="6"/>
      <c r="D743" s="6">
        <f t="shared" si="30"/>
        <v>0</v>
      </c>
      <c r="E743" s="46">
        <v>1</v>
      </c>
      <c r="F743" s="47" t="s">
        <v>2749</v>
      </c>
      <c r="G743" s="45">
        <f aca="true" t="shared" si="31" ref="G743:G774">N743</f>
        <v>1</v>
      </c>
      <c r="H743" s="129" t="s">
        <v>2550</v>
      </c>
      <c r="I743" s="37" t="s">
        <v>2551</v>
      </c>
      <c r="J743" s="8" t="s">
        <v>2482</v>
      </c>
      <c r="K743" s="10" t="s">
        <v>2821</v>
      </c>
      <c r="L743" s="7">
        <v>240</v>
      </c>
      <c r="M743" s="7">
        <v>1</v>
      </c>
      <c r="N743" s="7">
        <v>1</v>
      </c>
      <c r="O743" s="8" t="s">
        <v>2552</v>
      </c>
      <c r="P743" s="76"/>
    </row>
    <row r="744" spans="2:16" ht="16.5">
      <c r="B744" s="5">
        <v>738</v>
      </c>
      <c r="C744" s="6"/>
      <c r="D744" s="6">
        <f t="shared" si="30"/>
        <v>0</v>
      </c>
      <c r="E744" s="46">
        <v>1</v>
      </c>
      <c r="F744" s="47" t="s">
        <v>2749</v>
      </c>
      <c r="G744" s="45">
        <f t="shared" si="31"/>
        <v>1</v>
      </c>
      <c r="H744" s="129" t="s">
        <v>2548</v>
      </c>
      <c r="I744" s="37" t="s">
        <v>2549</v>
      </c>
      <c r="J744" s="8" t="s">
        <v>2482</v>
      </c>
      <c r="K744" s="10" t="s">
        <v>2821</v>
      </c>
      <c r="L744" s="7">
        <v>240</v>
      </c>
      <c r="M744" s="7">
        <v>1</v>
      </c>
      <c r="N744" s="7">
        <v>1</v>
      </c>
      <c r="O744" s="8" t="s">
        <v>58</v>
      </c>
      <c r="P744" s="76"/>
    </row>
    <row r="745" spans="2:16" ht="16.5">
      <c r="B745" s="5">
        <v>739</v>
      </c>
      <c r="C745" s="6"/>
      <c r="D745" s="6">
        <f t="shared" si="30"/>
        <v>0</v>
      </c>
      <c r="E745" s="46">
        <v>1</v>
      </c>
      <c r="F745" s="47" t="s">
        <v>2749</v>
      </c>
      <c r="G745" s="45">
        <f t="shared" si="31"/>
        <v>1</v>
      </c>
      <c r="H745" s="129" t="s">
        <v>2480</v>
      </c>
      <c r="I745" s="37" t="s">
        <v>2481</v>
      </c>
      <c r="J745" s="8" t="s">
        <v>2482</v>
      </c>
      <c r="K745" s="10" t="s">
        <v>2821</v>
      </c>
      <c r="L745" s="7">
        <v>240</v>
      </c>
      <c r="M745" s="7">
        <v>1</v>
      </c>
      <c r="N745" s="7">
        <v>1</v>
      </c>
      <c r="O745" s="8" t="s">
        <v>2479</v>
      </c>
      <c r="P745" s="76"/>
    </row>
    <row r="746" spans="2:16" ht="16.5">
      <c r="B746" s="5">
        <v>740</v>
      </c>
      <c r="C746" s="6"/>
      <c r="D746" s="6">
        <f t="shared" si="30"/>
        <v>0</v>
      </c>
      <c r="E746" s="46">
        <v>1</v>
      </c>
      <c r="F746" s="47" t="s">
        <v>2820</v>
      </c>
      <c r="G746" s="45">
        <f t="shared" si="31"/>
        <v>4</v>
      </c>
      <c r="H746" s="129" t="s">
        <v>2671</v>
      </c>
      <c r="I746" s="37" t="s">
        <v>2672</v>
      </c>
      <c r="J746" s="8" t="s">
        <v>2673</v>
      </c>
      <c r="K746" s="10" t="s">
        <v>2821</v>
      </c>
      <c r="L746" s="7">
        <v>800</v>
      </c>
      <c r="M746" s="7">
        <v>1</v>
      </c>
      <c r="N746" s="7">
        <v>4</v>
      </c>
      <c r="O746" s="8" t="s">
        <v>259</v>
      </c>
      <c r="P746" s="76"/>
    </row>
    <row r="747" spans="2:16" ht="16.5">
      <c r="B747" s="5">
        <v>741</v>
      </c>
      <c r="C747" s="6">
        <v>1</v>
      </c>
      <c r="D747" s="6">
        <f t="shared" si="30"/>
        <v>1</v>
      </c>
      <c r="E747" s="46">
        <v>1</v>
      </c>
      <c r="F747" s="47" t="s">
        <v>2749</v>
      </c>
      <c r="G747" s="45">
        <f t="shared" si="31"/>
        <v>1</v>
      </c>
      <c r="H747" s="129" t="s">
        <v>2424</v>
      </c>
      <c r="I747" s="37" t="s">
        <v>2425</v>
      </c>
      <c r="J747" s="8" t="s">
        <v>2426</v>
      </c>
      <c r="K747" s="10" t="s">
        <v>911</v>
      </c>
      <c r="L747" s="7">
        <v>320</v>
      </c>
      <c r="M747" s="7">
        <v>1</v>
      </c>
      <c r="N747" s="7">
        <v>1</v>
      </c>
      <c r="O747" s="8" t="s">
        <v>1778</v>
      </c>
      <c r="P747" s="76"/>
    </row>
    <row r="748" spans="2:16" ht="16.5">
      <c r="B748" s="5">
        <v>742</v>
      </c>
      <c r="C748" s="6">
        <v>1</v>
      </c>
      <c r="D748" s="6">
        <f t="shared" si="30"/>
        <v>1</v>
      </c>
      <c r="E748" s="46">
        <v>1</v>
      </c>
      <c r="F748" s="47" t="s">
        <v>2749</v>
      </c>
      <c r="G748" s="45">
        <f t="shared" si="31"/>
        <v>1</v>
      </c>
      <c r="H748" s="129" t="s">
        <v>2433</v>
      </c>
      <c r="I748" s="37" t="s">
        <v>2434</v>
      </c>
      <c r="J748" s="8" t="s">
        <v>2435</v>
      </c>
      <c r="K748" s="10" t="s">
        <v>911</v>
      </c>
      <c r="L748" s="7">
        <v>320</v>
      </c>
      <c r="M748" s="7">
        <v>1</v>
      </c>
      <c r="N748" s="7">
        <v>1</v>
      </c>
      <c r="O748" s="8" t="s">
        <v>2436</v>
      </c>
      <c r="P748" s="76"/>
    </row>
    <row r="749" spans="2:16" ht="16.5">
      <c r="B749" s="5">
        <v>743</v>
      </c>
      <c r="C749" s="6"/>
      <c r="D749" s="6">
        <f t="shared" si="30"/>
        <v>0</v>
      </c>
      <c r="E749" s="46">
        <v>1</v>
      </c>
      <c r="F749" s="47" t="s">
        <v>2749</v>
      </c>
      <c r="G749" s="45">
        <f t="shared" si="31"/>
        <v>1</v>
      </c>
      <c r="H749" s="129" t="s">
        <v>2458</v>
      </c>
      <c r="I749" s="37" t="s">
        <v>2459</v>
      </c>
      <c r="J749" s="8" t="s">
        <v>2460</v>
      </c>
      <c r="K749" s="10" t="s">
        <v>911</v>
      </c>
      <c r="L749" s="7">
        <v>320</v>
      </c>
      <c r="M749" s="7">
        <v>1</v>
      </c>
      <c r="N749" s="7">
        <v>1</v>
      </c>
      <c r="O749" s="8" t="s">
        <v>185</v>
      </c>
      <c r="P749" s="76"/>
    </row>
    <row r="750" spans="2:16" ht="16.5">
      <c r="B750" s="5">
        <v>744</v>
      </c>
      <c r="C750" s="6"/>
      <c r="D750" s="6">
        <f t="shared" si="30"/>
        <v>0</v>
      </c>
      <c r="E750" s="46">
        <v>1</v>
      </c>
      <c r="F750" s="47" t="s">
        <v>2749</v>
      </c>
      <c r="G750" s="45">
        <f t="shared" si="31"/>
        <v>1</v>
      </c>
      <c r="H750" s="129" t="s">
        <v>908</v>
      </c>
      <c r="I750" s="37" t="s">
        <v>909</v>
      </c>
      <c r="J750" s="8" t="s">
        <v>910</v>
      </c>
      <c r="K750" s="10" t="s">
        <v>911</v>
      </c>
      <c r="L750" s="7">
        <v>300</v>
      </c>
      <c r="M750" s="7">
        <v>1</v>
      </c>
      <c r="N750" s="7">
        <v>1</v>
      </c>
      <c r="O750" s="8" t="s">
        <v>912</v>
      </c>
      <c r="P750" s="76"/>
    </row>
    <row r="751" spans="2:16" ht="16.5">
      <c r="B751" s="5">
        <v>745</v>
      </c>
      <c r="C751" s="6">
        <v>1</v>
      </c>
      <c r="D751" s="6">
        <f t="shared" si="30"/>
        <v>1</v>
      </c>
      <c r="E751" s="46">
        <v>1</v>
      </c>
      <c r="F751" s="47" t="s">
        <v>2749</v>
      </c>
      <c r="G751" s="45">
        <f t="shared" si="31"/>
        <v>1</v>
      </c>
      <c r="H751" s="129" t="s">
        <v>2431</v>
      </c>
      <c r="I751" s="37" t="s">
        <v>2432</v>
      </c>
      <c r="J751" s="8" t="s">
        <v>1555</v>
      </c>
      <c r="K751" s="10" t="s">
        <v>911</v>
      </c>
      <c r="L751" s="7">
        <v>280</v>
      </c>
      <c r="M751" s="7">
        <v>1</v>
      </c>
      <c r="N751" s="7">
        <v>1</v>
      </c>
      <c r="O751" s="8" t="s">
        <v>2430</v>
      </c>
      <c r="P751" s="76"/>
    </row>
    <row r="752" spans="2:16" ht="16.5">
      <c r="B752" s="5">
        <v>746</v>
      </c>
      <c r="C752" s="6">
        <v>1</v>
      </c>
      <c r="D752" s="6">
        <f t="shared" si="30"/>
        <v>1</v>
      </c>
      <c r="E752" s="46">
        <v>1</v>
      </c>
      <c r="F752" s="47" t="s">
        <v>2749</v>
      </c>
      <c r="G752" s="45">
        <f t="shared" si="31"/>
        <v>1</v>
      </c>
      <c r="H752" s="129" t="s">
        <v>913</v>
      </c>
      <c r="I752" s="37" t="s">
        <v>914</v>
      </c>
      <c r="J752" s="8" t="s">
        <v>910</v>
      </c>
      <c r="K752" s="10" t="s">
        <v>911</v>
      </c>
      <c r="L752" s="7">
        <v>300</v>
      </c>
      <c r="M752" s="7">
        <v>1</v>
      </c>
      <c r="N752" s="7">
        <v>1</v>
      </c>
      <c r="O752" s="8" t="s">
        <v>912</v>
      </c>
      <c r="P752" s="76"/>
    </row>
    <row r="753" spans="2:16" ht="16.5">
      <c r="B753" s="5">
        <v>747</v>
      </c>
      <c r="C753" s="6"/>
      <c r="D753" s="6">
        <f t="shared" si="30"/>
        <v>0</v>
      </c>
      <c r="E753" s="46">
        <v>1</v>
      </c>
      <c r="F753" s="47" t="s">
        <v>2749</v>
      </c>
      <c r="G753" s="45">
        <f t="shared" si="31"/>
        <v>1</v>
      </c>
      <c r="H753" s="129" t="s">
        <v>915</v>
      </c>
      <c r="I753" s="37" t="s">
        <v>916</v>
      </c>
      <c r="J753" s="8" t="s">
        <v>910</v>
      </c>
      <c r="K753" s="10" t="s">
        <v>911</v>
      </c>
      <c r="L753" s="7">
        <v>300</v>
      </c>
      <c r="M753" s="7">
        <v>1</v>
      </c>
      <c r="N753" s="7">
        <v>1</v>
      </c>
      <c r="O753" s="8" t="s">
        <v>912</v>
      </c>
      <c r="P753" s="76"/>
    </row>
    <row r="754" spans="2:16" ht="16.5">
      <c r="B754" s="5">
        <v>748</v>
      </c>
      <c r="C754" s="6"/>
      <c r="D754" s="6">
        <f t="shared" si="30"/>
        <v>0</v>
      </c>
      <c r="E754" s="46">
        <v>1</v>
      </c>
      <c r="F754" s="47" t="s">
        <v>2749</v>
      </c>
      <c r="G754" s="45">
        <f t="shared" si="31"/>
        <v>1</v>
      </c>
      <c r="H754" s="129" t="s">
        <v>2440</v>
      </c>
      <c r="I754" s="37" t="s">
        <v>2441</v>
      </c>
      <c r="J754" s="8" t="s">
        <v>2442</v>
      </c>
      <c r="K754" s="10" t="s">
        <v>911</v>
      </c>
      <c r="L754" s="7">
        <v>350</v>
      </c>
      <c r="M754" s="7">
        <v>1</v>
      </c>
      <c r="N754" s="7">
        <v>1</v>
      </c>
      <c r="O754" s="8" t="s">
        <v>1485</v>
      </c>
      <c r="P754" s="76"/>
    </row>
    <row r="755" spans="2:16" ht="16.5">
      <c r="B755" s="5">
        <v>749</v>
      </c>
      <c r="C755" s="6">
        <v>1</v>
      </c>
      <c r="D755" s="6">
        <f t="shared" si="30"/>
        <v>1</v>
      </c>
      <c r="E755" s="46">
        <v>1</v>
      </c>
      <c r="F755" s="47" t="s">
        <v>2749</v>
      </c>
      <c r="G755" s="45">
        <f t="shared" si="31"/>
        <v>1</v>
      </c>
      <c r="H755" s="129" t="s">
        <v>2461</v>
      </c>
      <c r="I755" s="37" t="s">
        <v>2462</v>
      </c>
      <c r="J755" s="8" t="s">
        <v>910</v>
      </c>
      <c r="K755" s="10" t="s">
        <v>911</v>
      </c>
      <c r="L755" s="7">
        <v>300</v>
      </c>
      <c r="M755" s="7">
        <v>1</v>
      </c>
      <c r="N755" s="7">
        <v>1</v>
      </c>
      <c r="O755" s="8" t="s">
        <v>912</v>
      </c>
      <c r="P755" s="76"/>
    </row>
    <row r="756" spans="2:16" ht="16.5">
      <c r="B756" s="5">
        <v>750</v>
      </c>
      <c r="C756" s="6">
        <v>1</v>
      </c>
      <c r="D756" s="6">
        <f t="shared" si="30"/>
        <v>1</v>
      </c>
      <c r="E756" s="46">
        <v>1</v>
      </c>
      <c r="F756" s="47" t="s">
        <v>2749</v>
      </c>
      <c r="G756" s="45">
        <f t="shared" si="31"/>
        <v>1</v>
      </c>
      <c r="H756" s="129" t="s">
        <v>2427</v>
      </c>
      <c r="I756" s="37" t="s">
        <v>2428</v>
      </c>
      <c r="J756" s="8" t="s">
        <v>2429</v>
      </c>
      <c r="K756" s="10" t="s">
        <v>911</v>
      </c>
      <c r="L756" s="7">
        <v>380</v>
      </c>
      <c r="M756" s="7">
        <v>1</v>
      </c>
      <c r="N756" s="7">
        <v>1</v>
      </c>
      <c r="O756" s="8" t="s">
        <v>2430</v>
      </c>
      <c r="P756" s="76"/>
    </row>
    <row r="757" spans="2:16" ht="16.5">
      <c r="B757" s="5">
        <v>751</v>
      </c>
      <c r="C757" s="6"/>
      <c r="D757" s="6">
        <f t="shared" si="30"/>
        <v>0</v>
      </c>
      <c r="E757" s="46">
        <v>1</v>
      </c>
      <c r="F757" s="47" t="s">
        <v>2749</v>
      </c>
      <c r="G757" s="45">
        <f t="shared" si="31"/>
        <v>1</v>
      </c>
      <c r="H757" s="129" t="s">
        <v>2437</v>
      </c>
      <c r="I757" s="37" t="s">
        <v>2438</v>
      </c>
      <c r="J757" s="8" t="s">
        <v>2439</v>
      </c>
      <c r="K757" s="10" t="s">
        <v>911</v>
      </c>
      <c r="L757" s="7">
        <v>380</v>
      </c>
      <c r="M757" s="7">
        <v>1</v>
      </c>
      <c r="N757" s="7">
        <v>1</v>
      </c>
      <c r="O757" s="8" t="s">
        <v>1485</v>
      </c>
      <c r="P757" s="76"/>
    </row>
    <row r="758" spans="2:16" ht="16.5">
      <c r="B758" s="5">
        <v>752</v>
      </c>
      <c r="C758" s="6">
        <v>1</v>
      </c>
      <c r="D758" s="6">
        <f t="shared" si="30"/>
        <v>1</v>
      </c>
      <c r="E758" s="46">
        <v>1</v>
      </c>
      <c r="F758" s="47" t="s">
        <v>2749</v>
      </c>
      <c r="G758" s="45">
        <f t="shared" si="31"/>
        <v>1</v>
      </c>
      <c r="H758" s="129" t="s">
        <v>2466</v>
      </c>
      <c r="I758" s="37" t="s">
        <v>2467</v>
      </c>
      <c r="J758" s="8" t="s">
        <v>2468</v>
      </c>
      <c r="K758" s="10" t="s">
        <v>911</v>
      </c>
      <c r="L758" s="7">
        <v>399</v>
      </c>
      <c r="M758" s="7">
        <v>1</v>
      </c>
      <c r="N758" s="7">
        <v>1</v>
      </c>
      <c r="O758" s="8" t="s">
        <v>24</v>
      </c>
      <c r="P758" s="76"/>
    </row>
    <row r="759" spans="2:16" ht="33">
      <c r="B759" s="5">
        <v>753</v>
      </c>
      <c r="C759" s="6"/>
      <c r="D759" s="6">
        <f t="shared" si="30"/>
        <v>0</v>
      </c>
      <c r="E759" s="46">
        <v>1</v>
      </c>
      <c r="F759" s="47" t="s">
        <v>2749</v>
      </c>
      <c r="G759" s="45">
        <f t="shared" si="31"/>
        <v>1</v>
      </c>
      <c r="H759" s="129" t="s">
        <v>2456</v>
      </c>
      <c r="I759" s="37" t="s">
        <v>2457</v>
      </c>
      <c r="J759" s="8" t="s">
        <v>2439</v>
      </c>
      <c r="K759" s="10" t="s">
        <v>911</v>
      </c>
      <c r="L759" s="7">
        <v>380</v>
      </c>
      <c r="M759" s="7">
        <v>1</v>
      </c>
      <c r="N759" s="7">
        <v>1</v>
      </c>
      <c r="O759" s="8" t="s">
        <v>23</v>
      </c>
      <c r="P759" s="76"/>
    </row>
    <row r="760" spans="2:16" ht="16.5">
      <c r="B760" s="5">
        <v>754</v>
      </c>
      <c r="C760" s="6"/>
      <c r="D760" s="6">
        <f t="shared" si="30"/>
        <v>0</v>
      </c>
      <c r="E760" s="46">
        <v>1</v>
      </c>
      <c r="F760" s="47" t="s">
        <v>2749</v>
      </c>
      <c r="G760" s="45">
        <f t="shared" si="31"/>
        <v>1</v>
      </c>
      <c r="H760" s="129" t="s">
        <v>2449</v>
      </c>
      <c r="I760" s="37" t="s">
        <v>2450</v>
      </c>
      <c r="J760" s="8" t="s">
        <v>2451</v>
      </c>
      <c r="K760" s="10" t="s">
        <v>911</v>
      </c>
      <c r="L760" s="7">
        <v>320</v>
      </c>
      <c r="M760" s="7">
        <v>1</v>
      </c>
      <c r="N760" s="7">
        <v>1</v>
      </c>
      <c r="O760" s="8" t="s">
        <v>2452</v>
      </c>
      <c r="P760" s="76"/>
    </row>
    <row r="761" spans="2:16" ht="16.5">
      <c r="B761" s="5">
        <v>755</v>
      </c>
      <c r="C761" s="6">
        <v>1</v>
      </c>
      <c r="D761" s="6">
        <f t="shared" si="30"/>
        <v>1</v>
      </c>
      <c r="E761" s="46">
        <v>1</v>
      </c>
      <c r="F761" s="47" t="s">
        <v>2749</v>
      </c>
      <c r="G761" s="45">
        <f t="shared" si="31"/>
        <v>1</v>
      </c>
      <c r="H761" s="129" t="s">
        <v>2446</v>
      </c>
      <c r="I761" s="37" t="s">
        <v>2447</v>
      </c>
      <c r="J761" s="8" t="s">
        <v>2448</v>
      </c>
      <c r="K761" s="10" t="s">
        <v>911</v>
      </c>
      <c r="L761" s="7">
        <v>350</v>
      </c>
      <c r="M761" s="7">
        <v>1</v>
      </c>
      <c r="N761" s="7">
        <v>1</v>
      </c>
      <c r="O761" s="8" t="s">
        <v>2111</v>
      </c>
      <c r="P761" s="76"/>
    </row>
    <row r="762" spans="2:16" ht="16.5">
      <c r="B762" s="5">
        <v>756</v>
      </c>
      <c r="C762" s="6">
        <v>1</v>
      </c>
      <c r="D762" s="6">
        <f t="shared" si="30"/>
        <v>1</v>
      </c>
      <c r="E762" s="46">
        <v>1</v>
      </c>
      <c r="F762" s="47" t="s">
        <v>2749</v>
      </c>
      <c r="G762" s="45">
        <f t="shared" si="31"/>
        <v>1</v>
      </c>
      <c r="H762" s="129" t="s">
        <v>2463</v>
      </c>
      <c r="I762" s="37" t="s">
        <v>2464</v>
      </c>
      <c r="J762" s="8" t="s">
        <v>2465</v>
      </c>
      <c r="K762" s="10" t="s">
        <v>911</v>
      </c>
      <c r="L762" s="7">
        <v>320</v>
      </c>
      <c r="M762" s="7">
        <v>1</v>
      </c>
      <c r="N762" s="7">
        <v>1</v>
      </c>
      <c r="O762" s="8" t="s">
        <v>97</v>
      </c>
      <c r="P762" s="76"/>
    </row>
    <row r="763" spans="2:16" ht="16.5">
      <c r="B763" s="5">
        <v>757</v>
      </c>
      <c r="C763" s="6">
        <v>1</v>
      </c>
      <c r="D763" s="6">
        <f t="shared" si="30"/>
        <v>1</v>
      </c>
      <c r="E763" s="46">
        <v>1</v>
      </c>
      <c r="F763" s="47" t="s">
        <v>2749</v>
      </c>
      <c r="G763" s="45">
        <f t="shared" si="31"/>
        <v>1</v>
      </c>
      <c r="H763" s="129" t="s">
        <v>917</v>
      </c>
      <c r="I763" s="37" t="s">
        <v>918</v>
      </c>
      <c r="J763" s="8" t="s">
        <v>919</v>
      </c>
      <c r="K763" s="10" t="s">
        <v>911</v>
      </c>
      <c r="L763" s="7">
        <v>320</v>
      </c>
      <c r="M763" s="7">
        <v>1</v>
      </c>
      <c r="N763" s="7">
        <v>1</v>
      </c>
      <c r="O763" s="8" t="s">
        <v>97</v>
      </c>
      <c r="P763" s="76"/>
    </row>
    <row r="764" spans="2:16" ht="16.5">
      <c r="B764" s="5">
        <v>758</v>
      </c>
      <c r="C764" s="6">
        <v>1</v>
      </c>
      <c r="D764" s="6">
        <f t="shared" si="30"/>
        <v>1</v>
      </c>
      <c r="E764" s="46">
        <v>1</v>
      </c>
      <c r="F764" s="47" t="s">
        <v>2749</v>
      </c>
      <c r="G764" s="45">
        <f t="shared" si="31"/>
        <v>1</v>
      </c>
      <c r="H764" s="129" t="s">
        <v>2453</v>
      </c>
      <c r="I764" s="37" t="s">
        <v>2454</v>
      </c>
      <c r="J764" s="8" t="s">
        <v>2455</v>
      </c>
      <c r="K764" s="10" t="s">
        <v>911</v>
      </c>
      <c r="L764" s="7">
        <v>320</v>
      </c>
      <c r="M764" s="7">
        <v>1</v>
      </c>
      <c r="N764" s="7">
        <v>1</v>
      </c>
      <c r="O764" s="8" t="s">
        <v>727</v>
      </c>
      <c r="P764" s="76"/>
    </row>
    <row r="765" spans="2:16" ht="16.5">
      <c r="B765" s="5">
        <v>759</v>
      </c>
      <c r="C765" s="6"/>
      <c r="D765" s="6">
        <f t="shared" si="30"/>
        <v>0</v>
      </c>
      <c r="E765" s="46">
        <v>1</v>
      </c>
      <c r="F765" s="47" t="s">
        <v>2749</v>
      </c>
      <c r="G765" s="45">
        <f t="shared" si="31"/>
        <v>1</v>
      </c>
      <c r="H765" s="129" t="s">
        <v>1480</v>
      </c>
      <c r="I765" s="37" t="s">
        <v>1481</v>
      </c>
      <c r="J765" s="8" t="s">
        <v>1482</v>
      </c>
      <c r="K765" s="10" t="s">
        <v>911</v>
      </c>
      <c r="L765" s="7">
        <v>380</v>
      </c>
      <c r="M765" s="7">
        <v>1</v>
      </c>
      <c r="N765" s="7">
        <v>1</v>
      </c>
      <c r="O765" s="8" t="s">
        <v>886</v>
      </c>
      <c r="P765" s="76"/>
    </row>
    <row r="766" spans="2:16" ht="16.5">
      <c r="B766" s="5">
        <v>760</v>
      </c>
      <c r="C766" s="6"/>
      <c r="D766" s="6">
        <f t="shared" si="30"/>
        <v>0</v>
      </c>
      <c r="E766" s="46">
        <v>1</v>
      </c>
      <c r="F766" s="47" t="s">
        <v>2749</v>
      </c>
      <c r="G766" s="45">
        <f t="shared" si="31"/>
        <v>1</v>
      </c>
      <c r="H766" s="129" t="s">
        <v>1483</v>
      </c>
      <c r="I766" s="37" t="s">
        <v>1484</v>
      </c>
      <c r="J766" s="8" t="s">
        <v>1482</v>
      </c>
      <c r="K766" s="10" t="s">
        <v>911</v>
      </c>
      <c r="L766" s="7">
        <v>380</v>
      </c>
      <c r="M766" s="7">
        <v>1</v>
      </c>
      <c r="N766" s="7">
        <v>1</v>
      </c>
      <c r="O766" s="8" t="s">
        <v>886</v>
      </c>
      <c r="P766" s="76"/>
    </row>
    <row r="767" spans="2:16" ht="16.5">
      <c r="B767" s="5">
        <v>761</v>
      </c>
      <c r="C767" s="6">
        <v>1</v>
      </c>
      <c r="D767" s="6">
        <f t="shared" si="30"/>
        <v>1</v>
      </c>
      <c r="E767" s="46">
        <v>1</v>
      </c>
      <c r="F767" s="47" t="s">
        <v>2749</v>
      </c>
      <c r="G767" s="45">
        <f t="shared" si="31"/>
        <v>1</v>
      </c>
      <c r="H767" s="129" t="s">
        <v>2443</v>
      </c>
      <c r="I767" s="37" t="s">
        <v>2444</v>
      </c>
      <c r="J767" s="8" t="s">
        <v>2445</v>
      </c>
      <c r="K767" s="10" t="s">
        <v>911</v>
      </c>
      <c r="L767" s="7">
        <v>280</v>
      </c>
      <c r="M767" s="7">
        <v>1</v>
      </c>
      <c r="N767" s="7">
        <v>1</v>
      </c>
      <c r="O767" s="8" t="s">
        <v>2305</v>
      </c>
      <c r="P767" s="76"/>
    </row>
    <row r="768" spans="2:16" ht="16.5">
      <c r="B768" s="5">
        <v>762</v>
      </c>
      <c r="C768" s="6"/>
      <c r="D768" s="6">
        <f t="shared" si="30"/>
        <v>0</v>
      </c>
      <c r="E768" s="46">
        <v>1</v>
      </c>
      <c r="F768" s="47" t="s">
        <v>2749</v>
      </c>
      <c r="G768" s="45">
        <f t="shared" si="31"/>
        <v>1</v>
      </c>
      <c r="H768" s="129" t="s">
        <v>1063</v>
      </c>
      <c r="I768" s="37" t="s">
        <v>1064</v>
      </c>
      <c r="J768" s="8" t="s">
        <v>1065</v>
      </c>
      <c r="K768" s="10" t="s">
        <v>2396</v>
      </c>
      <c r="L768" s="7">
        <v>300</v>
      </c>
      <c r="M768" s="7">
        <v>1</v>
      </c>
      <c r="N768" s="7">
        <v>1</v>
      </c>
      <c r="O768" s="8" t="s">
        <v>1066</v>
      </c>
      <c r="P768" s="76"/>
    </row>
    <row r="769" spans="2:16" ht="16.5">
      <c r="B769" s="5">
        <v>763</v>
      </c>
      <c r="C769" s="6"/>
      <c r="D769" s="6">
        <f t="shared" si="30"/>
        <v>0</v>
      </c>
      <c r="E769" s="46">
        <v>1</v>
      </c>
      <c r="F769" s="47" t="s">
        <v>2749</v>
      </c>
      <c r="G769" s="45">
        <f t="shared" si="31"/>
        <v>1</v>
      </c>
      <c r="H769" s="129" t="s">
        <v>1980</v>
      </c>
      <c r="I769" s="37" t="s">
        <v>1981</v>
      </c>
      <c r="J769" s="8" t="s">
        <v>1982</v>
      </c>
      <c r="K769" s="10" t="s">
        <v>2396</v>
      </c>
      <c r="L769" s="7">
        <v>280</v>
      </c>
      <c r="M769" s="7">
        <v>1</v>
      </c>
      <c r="N769" s="7">
        <v>1</v>
      </c>
      <c r="O769" s="8" t="s">
        <v>1886</v>
      </c>
      <c r="P769" s="76"/>
    </row>
    <row r="770" spans="2:16" ht="16.5">
      <c r="B770" s="5">
        <v>764</v>
      </c>
      <c r="C770" s="6"/>
      <c r="D770" s="6">
        <f t="shared" si="30"/>
        <v>0</v>
      </c>
      <c r="E770" s="46">
        <v>1</v>
      </c>
      <c r="F770" s="47" t="s">
        <v>2749</v>
      </c>
      <c r="G770" s="45">
        <f t="shared" si="31"/>
        <v>1</v>
      </c>
      <c r="H770" s="129" t="s">
        <v>1986</v>
      </c>
      <c r="I770" s="37" t="s">
        <v>1987</v>
      </c>
      <c r="J770" s="8" t="s">
        <v>1988</v>
      </c>
      <c r="K770" s="10" t="s">
        <v>2396</v>
      </c>
      <c r="L770" s="7">
        <v>300</v>
      </c>
      <c r="M770" s="7">
        <v>1</v>
      </c>
      <c r="N770" s="7">
        <v>1</v>
      </c>
      <c r="O770" s="8" t="s">
        <v>1989</v>
      </c>
      <c r="P770" s="76"/>
    </row>
    <row r="771" spans="2:16" ht="16.5">
      <c r="B771" s="5">
        <v>765</v>
      </c>
      <c r="C771" s="6"/>
      <c r="D771" s="6">
        <f t="shared" si="30"/>
        <v>0</v>
      </c>
      <c r="E771" s="46">
        <v>1</v>
      </c>
      <c r="F771" s="47" t="s">
        <v>2749</v>
      </c>
      <c r="G771" s="45">
        <f t="shared" si="31"/>
        <v>1</v>
      </c>
      <c r="H771" s="129" t="s">
        <v>1983</v>
      </c>
      <c r="I771" s="37" t="s">
        <v>1984</v>
      </c>
      <c r="J771" s="8" t="s">
        <v>1985</v>
      </c>
      <c r="K771" s="10" t="s">
        <v>2396</v>
      </c>
      <c r="L771" s="7">
        <v>300</v>
      </c>
      <c r="M771" s="7">
        <v>1</v>
      </c>
      <c r="N771" s="7">
        <v>1</v>
      </c>
      <c r="O771" s="8" t="s">
        <v>1809</v>
      </c>
      <c r="P771" s="76"/>
    </row>
    <row r="772" spans="2:16" ht="16.5">
      <c r="B772" s="5">
        <v>766</v>
      </c>
      <c r="C772" s="6">
        <v>1</v>
      </c>
      <c r="D772" s="6">
        <f t="shared" si="30"/>
        <v>1</v>
      </c>
      <c r="E772" s="46">
        <v>1</v>
      </c>
      <c r="F772" s="47" t="s">
        <v>2749</v>
      </c>
      <c r="G772" s="45">
        <f t="shared" si="31"/>
        <v>1</v>
      </c>
      <c r="H772" s="129" t="s">
        <v>1718</v>
      </c>
      <c r="I772" s="37" t="s">
        <v>1719</v>
      </c>
      <c r="J772" s="8" t="s">
        <v>1720</v>
      </c>
      <c r="K772" s="10" t="s">
        <v>2396</v>
      </c>
      <c r="L772" s="7">
        <v>270</v>
      </c>
      <c r="M772" s="7">
        <v>1</v>
      </c>
      <c r="N772" s="7">
        <v>1</v>
      </c>
      <c r="O772" s="8" t="s">
        <v>1721</v>
      </c>
      <c r="P772" s="76"/>
    </row>
    <row r="773" spans="2:16" ht="16.5">
      <c r="B773" s="5">
        <v>767</v>
      </c>
      <c r="C773" s="6">
        <v>1</v>
      </c>
      <c r="D773" s="6">
        <f t="shared" si="30"/>
        <v>1</v>
      </c>
      <c r="E773" s="46">
        <v>1</v>
      </c>
      <c r="F773" s="47" t="s">
        <v>2749</v>
      </c>
      <c r="G773" s="45">
        <f t="shared" si="31"/>
        <v>1</v>
      </c>
      <c r="H773" s="129" t="s">
        <v>106</v>
      </c>
      <c r="I773" s="37" t="s">
        <v>107</v>
      </c>
      <c r="J773" s="8" t="s">
        <v>108</v>
      </c>
      <c r="K773" s="10" t="s">
        <v>2392</v>
      </c>
      <c r="L773" s="7">
        <v>250</v>
      </c>
      <c r="M773" s="7">
        <v>1</v>
      </c>
      <c r="N773" s="7">
        <v>1</v>
      </c>
      <c r="O773" s="8" t="s">
        <v>24</v>
      </c>
      <c r="P773" s="76"/>
    </row>
    <row r="774" spans="2:16" ht="16.5">
      <c r="B774" s="5">
        <v>768</v>
      </c>
      <c r="C774" s="6"/>
      <c r="D774" s="6">
        <f t="shared" si="30"/>
        <v>0</v>
      </c>
      <c r="E774" s="46">
        <v>1</v>
      </c>
      <c r="F774" s="47" t="s">
        <v>2749</v>
      </c>
      <c r="G774" s="45">
        <f t="shared" si="31"/>
        <v>1</v>
      </c>
      <c r="H774" s="129" t="s">
        <v>1990</v>
      </c>
      <c r="I774" s="37" t="s">
        <v>1991</v>
      </c>
      <c r="J774" s="8" t="s">
        <v>1992</v>
      </c>
      <c r="K774" s="10" t="s">
        <v>2392</v>
      </c>
      <c r="L774" s="7">
        <v>250</v>
      </c>
      <c r="M774" s="7">
        <v>1</v>
      </c>
      <c r="N774" s="7">
        <v>1</v>
      </c>
      <c r="O774" s="8" t="s">
        <v>1993</v>
      </c>
      <c r="P774" s="76"/>
    </row>
    <row r="775" spans="2:16" ht="16.5">
      <c r="B775" s="5">
        <v>769</v>
      </c>
      <c r="C775" s="6"/>
      <c r="D775" s="6">
        <f t="shared" si="30"/>
        <v>0</v>
      </c>
      <c r="E775" s="46">
        <v>1</v>
      </c>
      <c r="F775" s="47" t="s">
        <v>2749</v>
      </c>
      <c r="G775" s="45">
        <f aca="true" t="shared" si="32" ref="G775:G806">N775</f>
        <v>1</v>
      </c>
      <c r="H775" s="129" t="s">
        <v>1715</v>
      </c>
      <c r="I775" s="37" t="s">
        <v>1716</v>
      </c>
      <c r="J775" s="8" t="s">
        <v>1717</v>
      </c>
      <c r="K775" s="10" t="s">
        <v>2392</v>
      </c>
      <c r="L775" s="7">
        <v>238</v>
      </c>
      <c r="M775" s="7">
        <v>1</v>
      </c>
      <c r="N775" s="7">
        <v>1</v>
      </c>
      <c r="O775" s="8" t="s">
        <v>133</v>
      </c>
      <c r="P775" s="76"/>
    </row>
    <row r="776" spans="2:16" ht="16.5">
      <c r="B776" s="5">
        <v>770</v>
      </c>
      <c r="C776" s="6">
        <v>1</v>
      </c>
      <c r="D776" s="6">
        <f t="shared" si="30"/>
        <v>1</v>
      </c>
      <c r="E776" s="46">
        <v>1</v>
      </c>
      <c r="F776" s="47" t="s">
        <v>2749</v>
      </c>
      <c r="G776" s="45">
        <f t="shared" si="32"/>
        <v>1</v>
      </c>
      <c r="H776" s="129" t="s">
        <v>1055</v>
      </c>
      <c r="I776" s="37" t="s">
        <v>1056</v>
      </c>
      <c r="J776" s="8" t="s">
        <v>1057</v>
      </c>
      <c r="K776" s="10" t="s">
        <v>2392</v>
      </c>
      <c r="L776" s="7">
        <v>238</v>
      </c>
      <c r="M776" s="7">
        <v>1</v>
      </c>
      <c r="N776" s="7">
        <v>1</v>
      </c>
      <c r="O776" s="8" t="s">
        <v>1058</v>
      </c>
      <c r="P776" s="76"/>
    </row>
    <row r="777" spans="2:16" ht="16.5">
      <c r="B777" s="5">
        <v>771</v>
      </c>
      <c r="C777" s="6">
        <v>1</v>
      </c>
      <c r="D777" s="6">
        <f t="shared" si="30"/>
        <v>1</v>
      </c>
      <c r="E777" s="46">
        <v>1</v>
      </c>
      <c r="F777" s="47" t="s">
        <v>2749</v>
      </c>
      <c r="G777" s="45">
        <f t="shared" si="32"/>
        <v>1</v>
      </c>
      <c r="H777" s="129" t="s">
        <v>1059</v>
      </c>
      <c r="I777" s="37" t="s">
        <v>1060</v>
      </c>
      <c r="J777" s="8" t="s">
        <v>1061</v>
      </c>
      <c r="K777" s="10" t="s">
        <v>2392</v>
      </c>
      <c r="L777" s="7">
        <v>238</v>
      </c>
      <c r="M777" s="7">
        <v>1</v>
      </c>
      <c r="N777" s="7">
        <v>1</v>
      </c>
      <c r="O777" s="8" t="s">
        <v>1062</v>
      </c>
      <c r="P777" s="76"/>
    </row>
    <row r="778" spans="2:16" ht="16.5">
      <c r="B778" s="5">
        <v>772</v>
      </c>
      <c r="C778" s="6">
        <v>1</v>
      </c>
      <c r="D778" s="6">
        <f t="shared" si="30"/>
        <v>1</v>
      </c>
      <c r="E778" s="46">
        <v>1</v>
      </c>
      <c r="F778" s="47" t="s">
        <v>2749</v>
      </c>
      <c r="G778" s="45">
        <f t="shared" si="32"/>
        <v>1</v>
      </c>
      <c r="H778" s="129" t="s">
        <v>1620</v>
      </c>
      <c r="I778" s="37" t="s">
        <v>1621</v>
      </c>
      <c r="J778" s="8" t="s">
        <v>1622</v>
      </c>
      <c r="K778" s="10" t="s">
        <v>2395</v>
      </c>
      <c r="L778" s="7">
        <v>320</v>
      </c>
      <c r="M778" s="7">
        <v>1</v>
      </c>
      <c r="N778" s="7">
        <v>1</v>
      </c>
      <c r="O778" s="8" t="s">
        <v>1623</v>
      </c>
      <c r="P778" s="76"/>
    </row>
    <row r="779" spans="2:16" ht="16.5">
      <c r="B779" s="5">
        <v>773</v>
      </c>
      <c r="C779" s="6"/>
      <c r="D779" s="6">
        <f t="shared" si="30"/>
        <v>0</v>
      </c>
      <c r="E779" s="46">
        <v>1</v>
      </c>
      <c r="F779" s="47" t="s">
        <v>2749</v>
      </c>
      <c r="G779" s="45">
        <f t="shared" si="32"/>
        <v>1</v>
      </c>
      <c r="H779" s="129" t="s">
        <v>1624</v>
      </c>
      <c r="I779" s="37" t="s">
        <v>1625</v>
      </c>
      <c r="J779" s="8" t="s">
        <v>1626</v>
      </c>
      <c r="K779" s="10" t="s">
        <v>2395</v>
      </c>
      <c r="L779" s="7">
        <v>280</v>
      </c>
      <c r="M779" s="7">
        <v>1</v>
      </c>
      <c r="N779" s="7">
        <v>1</v>
      </c>
      <c r="O779" s="8" t="s">
        <v>1627</v>
      </c>
      <c r="P779" s="76"/>
    </row>
    <row r="780" spans="2:16" ht="16.5">
      <c r="B780" s="5">
        <v>774</v>
      </c>
      <c r="C780" s="6"/>
      <c r="D780" s="6">
        <f t="shared" si="30"/>
        <v>0</v>
      </c>
      <c r="E780" s="46">
        <v>1</v>
      </c>
      <c r="F780" s="47" t="s">
        <v>2749</v>
      </c>
      <c r="G780" s="45">
        <f t="shared" si="32"/>
        <v>1</v>
      </c>
      <c r="H780" s="129" t="s">
        <v>1628</v>
      </c>
      <c r="I780" s="37" t="s">
        <v>1629</v>
      </c>
      <c r="J780" s="8" t="s">
        <v>1626</v>
      </c>
      <c r="K780" s="10" t="s">
        <v>3256</v>
      </c>
      <c r="L780" s="7">
        <v>280</v>
      </c>
      <c r="M780" s="7">
        <v>1</v>
      </c>
      <c r="N780" s="7">
        <v>1</v>
      </c>
      <c r="O780" s="8" t="s">
        <v>1627</v>
      </c>
      <c r="P780" s="76"/>
    </row>
    <row r="781" spans="2:16" ht="16.5">
      <c r="B781" s="5">
        <v>775</v>
      </c>
      <c r="C781" s="6"/>
      <c r="D781" s="6">
        <f t="shared" si="30"/>
        <v>0</v>
      </c>
      <c r="E781" s="46">
        <v>1</v>
      </c>
      <c r="F781" s="47" t="s">
        <v>2749</v>
      </c>
      <c r="G781" s="45">
        <f t="shared" si="32"/>
        <v>1</v>
      </c>
      <c r="H781" s="129" t="s">
        <v>1630</v>
      </c>
      <c r="I781" s="37" t="s">
        <v>1631</v>
      </c>
      <c r="J781" s="8" t="s">
        <v>320</v>
      </c>
      <c r="K781" s="10" t="s">
        <v>2395</v>
      </c>
      <c r="L781" s="7">
        <v>280</v>
      </c>
      <c r="M781" s="7">
        <v>1</v>
      </c>
      <c r="N781" s="7">
        <v>1</v>
      </c>
      <c r="O781" s="8" t="s">
        <v>775</v>
      </c>
      <c r="P781" s="76"/>
    </row>
    <row r="782" spans="2:16" ht="16.5">
      <c r="B782" s="5">
        <v>776</v>
      </c>
      <c r="C782" s="6"/>
      <c r="D782" s="6">
        <f t="shared" si="30"/>
        <v>0</v>
      </c>
      <c r="E782" s="46">
        <v>1</v>
      </c>
      <c r="F782" s="47" t="s">
        <v>2749</v>
      </c>
      <c r="G782" s="45">
        <f t="shared" si="32"/>
        <v>1</v>
      </c>
      <c r="H782" s="129" t="s">
        <v>1632</v>
      </c>
      <c r="I782" s="37" t="s">
        <v>1633</v>
      </c>
      <c r="J782" s="8" t="s">
        <v>320</v>
      </c>
      <c r="K782" s="10" t="s">
        <v>2395</v>
      </c>
      <c r="L782" s="7">
        <v>280</v>
      </c>
      <c r="M782" s="7">
        <v>1</v>
      </c>
      <c r="N782" s="7">
        <v>1</v>
      </c>
      <c r="O782" s="8" t="s">
        <v>1338</v>
      </c>
      <c r="P782" s="76"/>
    </row>
    <row r="783" spans="2:16" ht="16.5">
      <c r="B783" s="5">
        <v>777</v>
      </c>
      <c r="C783" s="6"/>
      <c r="D783" s="6">
        <f t="shared" si="30"/>
        <v>0</v>
      </c>
      <c r="E783" s="46">
        <v>1</v>
      </c>
      <c r="F783" s="47" t="s">
        <v>2749</v>
      </c>
      <c r="G783" s="45">
        <f t="shared" si="32"/>
        <v>1</v>
      </c>
      <c r="H783" s="129" t="s">
        <v>1634</v>
      </c>
      <c r="I783" s="37" t="s">
        <v>1635</v>
      </c>
      <c r="J783" s="8" t="s">
        <v>320</v>
      </c>
      <c r="K783" s="10" t="s">
        <v>2395</v>
      </c>
      <c r="L783" s="7">
        <v>280</v>
      </c>
      <c r="M783" s="7">
        <v>1</v>
      </c>
      <c r="N783" s="7">
        <v>1</v>
      </c>
      <c r="O783" s="8" t="s">
        <v>1636</v>
      </c>
      <c r="P783" s="76"/>
    </row>
    <row r="784" spans="2:16" ht="16.5">
      <c r="B784" s="5">
        <v>778</v>
      </c>
      <c r="C784" s="6"/>
      <c r="D784" s="6">
        <f t="shared" si="30"/>
        <v>0</v>
      </c>
      <c r="E784" s="46">
        <v>1</v>
      </c>
      <c r="F784" s="47" t="s">
        <v>2749</v>
      </c>
      <c r="G784" s="45">
        <f t="shared" si="32"/>
        <v>1</v>
      </c>
      <c r="H784" s="129" t="s">
        <v>1637</v>
      </c>
      <c r="I784" s="37" t="s">
        <v>1638</v>
      </c>
      <c r="J784" s="8" t="s">
        <v>1639</v>
      </c>
      <c r="K784" s="10" t="s">
        <v>2395</v>
      </c>
      <c r="L784" s="7">
        <v>280</v>
      </c>
      <c r="M784" s="7">
        <v>1</v>
      </c>
      <c r="N784" s="7">
        <v>1</v>
      </c>
      <c r="O784" s="8" t="s">
        <v>1640</v>
      </c>
      <c r="P784" s="76"/>
    </row>
    <row r="785" spans="2:16" ht="16.5">
      <c r="B785" s="5">
        <v>779</v>
      </c>
      <c r="C785" s="6">
        <v>1</v>
      </c>
      <c r="D785" s="6">
        <f t="shared" si="30"/>
        <v>1</v>
      </c>
      <c r="E785" s="46">
        <v>1</v>
      </c>
      <c r="F785" s="47" t="s">
        <v>2749</v>
      </c>
      <c r="G785" s="45">
        <f t="shared" si="32"/>
        <v>1</v>
      </c>
      <c r="H785" s="129" t="s">
        <v>1641</v>
      </c>
      <c r="I785" s="37" t="s">
        <v>1642</v>
      </c>
      <c r="J785" s="8" t="s">
        <v>1643</v>
      </c>
      <c r="K785" s="10" t="s">
        <v>2395</v>
      </c>
      <c r="L785" s="7">
        <v>299</v>
      </c>
      <c r="M785" s="7">
        <v>1</v>
      </c>
      <c r="N785" s="7">
        <v>1</v>
      </c>
      <c r="O785" s="8" t="s">
        <v>1203</v>
      </c>
      <c r="P785" s="76"/>
    </row>
    <row r="786" spans="2:16" ht="33">
      <c r="B786" s="5">
        <v>780</v>
      </c>
      <c r="C786" s="6">
        <v>1</v>
      </c>
      <c r="D786" s="6">
        <f t="shared" si="30"/>
        <v>3</v>
      </c>
      <c r="E786" s="46">
        <v>1</v>
      </c>
      <c r="F786" s="47" t="s">
        <v>2820</v>
      </c>
      <c r="G786" s="45">
        <f t="shared" si="32"/>
        <v>3</v>
      </c>
      <c r="H786" s="129" t="s">
        <v>1127</v>
      </c>
      <c r="I786" s="37" t="s">
        <v>1128</v>
      </c>
      <c r="J786" s="8" t="s">
        <v>1129</v>
      </c>
      <c r="K786" s="10" t="s">
        <v>2395</v>
      </c>
      <c r="L786" s="7">
        <v>880</v>
      </c>
      <c r="M786" s="7">
        <v>1</v>
      </c>
      <c r="N786" s="7">
        <v>3</v>
      </c>
      <c r="O786" s="8" t="s">
        <v>1106</v>
      </c>
      <c r="P786" s="76"/>
    </row>
    <row r="787" spans="2:16" ht="16.5">
      <c r="B787" s="5">
        <v>781</v>
      </c>
      <c r="C787" s="6"/>
      <c r="D787" s="6">
        <f t="shared" si="30"/>
        <v>0</v>
      </c>
      <c r="E787" s="46">
        <v>1</v>
      </c>
      <c r="F787" s="47" t="s">
        <v>2749</v>
      </c>
      <c r="G787" s="45">
        <f t="shared" si="32"/>
        <v>1</v>
      </c>
      <c r="H787" s="129" t="s">
        <v>1644</v>
      </c>
      <c r="I787" s="37" t="s">
        <v>1645</v>
      </c>
      <c r="J787" s="8" t="s">
        <v>1646</v>
      </c>
      <c r="K787" s="10" t="s">
        <v>2395</v>
      </c>
      <c r="L787" s="7">
        <v>250</v>
      </c>
      <c r="M787" s="7">
        <v>1</v>
      </c>
      <c r="N787" s="7">
        <v>1</v>
      </c>
      <c r="O787" s="8" t="s">
        <v>1296</v>
      </c>
      <c r="P787" s="76"/>
    </row>
    <row r="788" spans="2:16" ht="16.5">
      <c r="B788" s="5">
        <v>782</v>
      </c>
      <c r="C788" s="6">
        <v>1</v>
      </c>
      <c r="D788" s="6">
        <f t="shared" si="30"/>
        <v>1</v>
      </c>
      <c r="E788" s="46">
        <v>1</v>
      </c>
      <c r="F788" s="47" t="s">
        <v>2749</v>
      </c>
      <c r="G788" s="45">
        <f t="shared" si="32"/>
        <v>1</v>
      </c>
      <c r="H788" s="129" t="s">
        <v>1647</v>
      </c>
      <c r="I788" s="37" t="s">
        <v>1648</v>
      </c>
      <c r="J788" s="8" t="s">
        <v>1649</v>
      </c>
      <c r="K788" s="10" t="s">
        <v>2395</v>
      </c>
      <c r="L788" s="7">
        <v>280</v>
      </c>
      <c r="M788" s="7">
        <v>1</v>
      </c>
      <c r="N788" s="7">
        <v>1</v>
      </c>
      <c r="O788" s="8" t="s">
        <v>1051</v>
      </c>
      <c r="P788" s="76"/>
    </row>
    <row r="789" spans="2:16" ht="16.5">
      <c r="B789" s="5">
        <v>783</v>
      </c>
      <c r="C789" s="6"/>
      <c r="D789" s="6">
        <f t="shared" si="30"/>
        <v>0</v>
      </c>
      <c r="E789" s="46">
        <v>1</v>
      </c>
      <c r="F789" s="47" t="s">
        <v>2749</v>
      </c>
      <c r="G789" s="45">
        <f t="shared" si="32"/>
        <v>1</v>
      </c>
      <c r="H789" s="129" t="s">
        <v>1650</v>
      </c>
      <c r="I789" s="37" t="s">
        <v>1651</v>
      </c>
      <c r="J789" s="8" t="s">
        <v>1643</v>
      </c>
      <c r="K789" s="10" t="s">
        <v>2395</v>
      </c>
      <c r="L789" s="7">
        <v>260</v>
      </c>
      <c r="M789" s="7">
        <v>1</v>
      </c>
      <c r="N789" s="7">
        <v>1</v>
      </c>
      <c r="O789" s="8" t="s">
        <v>1603</v>
      </c>
      <c r="P789" s="76"/>
    </row>
    <row r="790" spans="2:16" ht="16.5">
      <c r="B790" s="5">
        <v>784</v>
      </c>
      <c r="C790" s="6">
        <v>1</v>
      </c>
      <c r="D790" s="6">
        <f t="shared" si="30"/>
        <v>1</v>
      </c>
      <c r="E790" s="46">
        <v>1</v>
      </c>
      <c r="F790" s="47" t="s">
        <v>2749</v>
      </c>
      <c r="G790" s="45">
        <f t="shared" si="32"/>
        <v>1</v>
      </c>
      <c r="H790" s="129" t="s">
        <v>1652</v>
      </c>
      <c r="I790" s="37" t="s">
        <v>1653</v>
      </c>
      <c r="J790" s="8" t="s">
        <v>1654</v>
      </c>
      <c r="K790" s="10" t="s">
        <v>2395</v>
      </c>
      <c r="L790" s="7">
        <v>280</v>
      </c>
      <c r="M790" s="7">
        <v>1</v>
      </c>
      <c r="N790" s="7">
        <v>1</v>
      </c>
      <c r="O790" s="8" t="s">
        <v>1655</v>
      </c>
      <c r="P790" s="76"/>
    </row>
    <row r="791" spans="2:16" ht="16.5">
      <c r="B791" s="5">
        <v>785</v>
      </c>
      <c r="C791" s="6">
        <v>1</v>
      </c>
      <c r="D791" s="6">
        <f t="shared" si="30"/>
        <v>1</v>
      </c>
      <c r="E791" s="46">
        <v>1</v>
      </c>
      <c r="F791" s="47" t="s">
        <v>2749</v>
      </c>
      <c r="G791" s="45">
        <f t="shared" si="32"/>
        <v>1</v>
      </c>
      <c r="H791" s="129" t="s">
        <v>1656</v>
      </c>
      <c r="I791" s="37" t="s">
        <v>1657</v>
      </c>
      <c r="J791" s="8" t="s">
        <v>1658</v>
      </c>
      <c r="K791" s="10" t="s">
        <v>2395</v>
      </c>
      <c r="L791" s="7">
        <v>220</v>
      </c>
      <c r="M791" s="7">
        <v>1</v>
      </c>
      <c r="N791" s="7">
        <v>1</v>
      </c>
      <c r="O791" s="8" t="s">
        <v>1659</v>
      </c>
      <c r="P791" s="76"/>
    </row>
    <row r="792" spans="2:16" ht="16.5">
      <c r="B792" s="5">
        <v>786</v>
      </c>
      <c r="C792" s="6"/>
      <c r="D792" s="6">
        <f t="shared" si="30"/>
        <v>0</v>
      </c>
      <c r="E792" s="46">
        <v>1</v>
      </c>
      <c r="F792" s="47" t="s">
        <v>2749</v>
      </c>
      <c r="G792" s="45">
        <f t="shared" si="32"/>
        <v>1</v>
      </c>
      <c r="H792" s="129" t="s">
        <v>1660</v>
      </c>
      <c r="I792" s="37" t="s">
        <v>1661</v>
      </c>
      <c r="J792" s="8" t="s">
        <v>1662</v>
      </c>
      <c r="K792" s="10" t="s">
        <v>2395</v>
      </c>
      <c r="L792" s="7">
        <v>280</v>
      </c>
      <c r="M792" s="7">
        <v>1</v>
      </c>
      <c r="N792" s="7">
        <v>1</v>
      </c>
      <c r="O792" s="8" t="s">
        <v>1663</v>
      </c>
      <c r="P792" s="76"/>
    </row>
    <row r="793" spans="2:16" ht="16.5">
      <c r="B793" s="5">
        <v>787</v>
      </c>
      <c r="C793" s="6"/>
      <c r="D793" s="6">
        <f t="shared" si="30"/>
        <v>0</v>
      </c>
      <c r="E793" s="46">
        <v>1</v>
      </c>
      <c r="F793" s="47" t="s">
        <v>2749</v>
      </c>
      <c r="G793" s="45">
        <f t="shared" si="32"/>
        <v>1</v>
      </c>
      <c r="H793" s="129" t="s">
        <v>1664</v>
      </c>
      <c r="I793" s="37" t="s">
        <v>1665</v>
      </c>
      <c r="J793" s="8" t="s">
        <v>1666</v>
      </c>
      <c r="K793" s="10" t="s">
        <v>2395</v>
      </c>
      <c r="L793" s="7">
        <v>260</v>
      </c>
      <c r="M793" s="7">
        <v>1</v>
      </c>
      <c r="N793" s="7">
        <v>1</v>
      </c>
      <c r="O793" s="8" t="s">
        <v>64</v>
      </c>
      <c r="P793" s="76"/>
    </row>
    <row r="794" spans="2:16" ht="16.5">
      <c r="B794" s="5">
        <v>788</v>
      </c>
      <c r="C794" s="6"/>
      <c r="D794" s="6">
        <f t="shared" si="30"/>
        <v>0</v>
      </c>
      <c r="E794" s="46">
        <v>1</v>
      </c>
      <c r="F794" s="47" t="s">
        <v>2749</v>
      </c>
      <c r="G794" s="45">
        <f t="shared" si="32"/>
        <v>1</v>
      </c>
      <c r="H794" s="129" t="s">
        <v>1667</v>
      </c>
      <c r="I794" s="37" t="s">
        <v>1668</v>
      </c>
      <c r="J794" s="8" t="s">
        <v>1666</v>
      </c>
      <c r="K794" s="10" t="s">
        <v>2395</v>
      </c>
      <c r="L794" s="7">
        <v>260</v>
      </c>
      <c r="M794" s="7">
        <v>1</v>
      </c>
      <c r="N794" s="7">
        <v>1</v>
      </c>
      <c r="O794" s="8" t="s">
        <v>1159</v>
      </c>
      <c r="P794" s="76"/>
    </row>
    <row r="795" spans="2:16" ht="16.5">
      <c r="B795" s="5">
        <v>789</v>
      </c>
      <c r="C795" s="6">
        <v>1</v>
      </c>
      <c r="D795" s="6">
        <f t="shared" si="30"/>
        <v>1</v>
      </c>
      <c r="E795" s="46">
        <v>1</v>
      </c>
      <c r="F795" s="47" t="s">
        <v>2749</v>
      </c>
      <c r="G795" s="45">
        <f t="shared" si="32"/>
        <v>1</v>
      </c>
      <c r="H795" s="129" t="s">
        <v>1669</v>
      </c>
      <c r="I795" s="37" t="s">
        <v>1670</v>
      </c>
      <c r="J795" s="8" t="s">
        <v>1671</v>
      </c>
      <c r="K795" s="10" t="s">
        <v>2395</v>
      </c>
      <c r="L795" s="7">
        <v>299</v>
      </c>
      <c r="M795" s="7">
        <v>1</v>
      </c>
      <c r="N795" s="7">
        <v>1</v>
      </c>
      <c r="O795" s="8" t="s">
        <v>1672</v>
      </c>
      <c r="P795" s="76"/>
    </row>
    <row r="796" spans="2:16" ht="16.5">
      <c r="B796" s="5">
        <v>790</v>
      </c>
      <c r="C796" s="6"/>
      <c r="D796" s="6">
        <f t="shared" si="30"/>
        <v>0</v>
      </c>
      <c r="E796" s="46">
        <v>1</v>
      </c>
      <c r="F796" s="47" t="s">
        <v>2749</v>
      </c>
      <c r="G796" s="45">
        <f t="shared" si="32"/>
        <v>1</v>
      </c>
      <c r="H796" s="129" t="s">
        <v>1673</v>
      </c>
      <c r="I796" s="37" t="s">
        <v>1674</v>
      </c>
      <c r="J796" s="8" t="s">
        <v>1675</v>
      </c>
      <c r="K796" s="10" t="s">
        <v>2395</v>
      </c>
      <c r="L796" s="7">
        <v>320</v>
      </c>
      <c r="M796" s="7">
        <v>1</v>
      </c>
      <c r="N796" s="7">
        <v>1</v>
      </c>
      <c r="O796" s="8" t="s">
        <v>364</v>
      </c>
      <c r="P796" s="76"/>
    </row>
    <row r="797" spans="2:16" ht="16.5">
      <c r="B797" s="5">
        <v>791</v>
      </c>
      <c r="C797" s="6">
        <v>1</v>
      </c>
      <c r="D797" s="6">
        <f t="shared" si="30"/>
        <v>1</v>
      </c>
      <c r="E797" s="46">
        <v>1</v>
      </c>
      <c r="F797" s="47" t="s">
        <v>2749</v>
      </c>
      <c r="G797" s="45">
        <f t="shared" si="32"/>
        <v>1</v>
      </c>
      <c r="H797" s="129" t="s">
        <v>1676</v>
      </c>
      <c r="I797" s="37" t="s">
        <v>1677</v>
      </c>
      <c r="J797" s="8" t="s">
        <v>1671</v>
      </c>
      <c r="K797" s="10" t="s">
        <v>2395</v>
      </c>
      <c r="L797" s="7">
        <v>299</v>
      </c>
      <c r="M797" s="7">
        <v>1</v>
      </c>
      <c r="N797" s="7">
        <v>1</v>
      </c>
      <c r="O797" s="8" t="s">
        <v>926</v>
      </c>
      <c r="P797" s="76"/>
    </row>
    <row r="798" spans="2:16" ht="16.5">
      <c r="B798" s="5">
        <v>792</v>
      </c>
      <c r="C798" s="6">
        <v>1</v>
      </c>
      <c r="D798" s="6">
        <f t="shared" si="30"/>
        <v>1</v>
      </c>
      <c r="E798" s="46">
        <v>1</v>
      </c>
      <c r="F798" s="47" t="s">
        <v>2749</v>
      </c>
      <c r="G798" s="45">
        <f t="shared" si="32"/>
        <v>1</v>
      </c>
      <c r="H798" s="129" t="s">
        <v>1678</v>
      </c>
      <c r="I798" s="37" t="s">
        <v>1679</v>
      </c>
      <c r="J798" s="8" t="s">
        <v>1129</v>
      </c>
      <c r="K798" s="10" t="s">
        <v>2395</v>
      </c>
      <c r="L798" s="7">
        <v>199</v>
      </c>
      <c r="M798" s="7">
        <v>1</v>
      </c>
      <c r="N798" s="7">
        <v>1</v>
      </c>
      <c r="O798" s="8" t="s">
        <v>1211</v>
      </c>
      <c r="P798" s="76"/>
    </row>
    <row r="799" spans="2:16" ht="16.5">
      <c r="B799" s="5">
        <v>793</v>
      </c>
      <c r="C799" s="6">
        <v>1</v>
      </c>
      <c r="D799" s="6">
        <f t="shared" si="30"/>
        <v>1</v>
      </c>
      <c r="E799" s="46">
        <v>1</v>
      </c>
      <c r="F799" s="47" t="s">
        <v>2749</v>
      </c>
      <c r="G799" s="45">
        <f t="shared" si="32"/>
        <v>1</v>
      </c>
      <c r="H799" s="129" t="s">
        <v>1049</v>
      </c>
      <c r="I799" s="37" t="s">
        <v>1050</v>
      </c>
      <c r="J799" s="8" t="s">
        <v>1019</v>
      </c>
      <c r="K799" s="10" t="s">
        <v>2395</v>
      </c>
      <c r="L799" s="7">
        <v>220</v>
      </c>
      <c r="M799" s="7">
        <v>1</v>
      </c>
      <c r="N799" s="7">
        <v>1</v>
      </c>
      <c r="O799" s="8" t="s">
        <v>1051</v>
      </c>
      <c r="P799" s="76"/>
    </row>
    <row r="800" spans="2:16" ht="16.5">
      <c r="B800" s="5">
        <v>794</v>
      </c>
      <c r="C800" s="6">
        <v>1</v>
      </c>
      <c r="D800" s="6">
        <f t="shared" si="30"/>
        <v>1</v>
      </c>
      <c r="E800" s="46">
        <v>1</v>
      </c>
      <c r="F800" s="47" t="s">
        <v>2749</v>
      </c>
      <c r="G800" s="45">
        <f t="shared" si="32"/>
        <v>1</v>
      </c>
      <c r="H800" s="129" t="s">
        <v>1684</v>
      </c>
      <c r="I800" s="37" t="s">
        <v>1685</v>
      </c>
      <c r="J800" s="8" t="s">
        <v>1662</v>
      </c>
      <c r="K800" s="10" t="s">
        <v>2395</v>
      </c>
      <c r="L800" s="7">
        <v>280</v>
      </c>
      <c r="M800" s="7">
        <v>1</v>
      </c>
      <c r="N800" s="7">
        <v>1</v>
      </c>
      <c r="O800" s="8" t="s">
        <v>1296</v>
      </c>
      <c r="P800" s="76"/>
    </row>
    <row r="801" spans="2:16" ht="16.5">
      <c r="B801" s="5">
        <v>795</v>
      </c>
      <c r="C801" s="6">
        <v>1</v>
      </c>
      <c r="D801" s="6">
        <f t="shared" si="30"/>
        <v>1</v>
      </c>
      <c r="E801" s="46">
        <v>1</v>
      </c>
      <c r="F801" s="47" t="s">
        <v>2749</v>
      </c>
      <c r="G801" s="45">
        <f t="shared" si="32"/>
        <v>1</v>
      </c>
      <c r="H801" s="129" t="s">
        <v>1686</v>
      </c>
      <c r="I801" s="37" t="s">
        <v>1687</v>
      </c>
      <c r="J801" s="8" t="s">
        <v>1688</v>
      </c>
      <c r="K801" s="10" t="s">
        <v>2395</v>
      </c>
      <c r="L801" s="7">
        <v>280</v>
      </c>
      <c r="M801" s="7">
        <v>1</v>
      </c>
      <c r="N801" s="7">
        <v>1</v>
      </c>
      <c r="O801" s="8" t="s">
        <v>1689</v>
      </c>
      <c r="P801" s="76"/>
    </row>
    <row r="802" spans="2:16" ht="16.5">
      <c r="B802" s="5">
        <v>796</v>
      </c>
      <c r="C802" s="6">
        <v>1</v>
      </c>
      <c r="D802" s="6">
        <f t="shared" si="30"/>
        <v>1</v>
      </c>
      <c r="E802" s="46">
        <v>1</v>
      </c>
      <c r="F802" s="47" t="s">
        <v>2749</v>
      </c>
      <c r="G802" s="45">
        <f t="shared" si="32"/>
        <v>1</v>
      </c>
      <c r="H802" s="129" t="s">
        <v>1690</v>
      </c>
      <c r="I802" s="37" t="s">
        <v>1691</v>
      </c>
      <c r="J802" s="8" t="s">
        <v>1692</v>
      </c>
      <c r="K802" s="10" t="s">
        <v>2395</v>
      </c>
      <c r="L802" s="7">
        <v>220</v>
      </c>
      <c r="M802" s="7">
        <v>1</v>
      </c>
      <c r="N802" s="7">
        <v>1</v>
      </c>
      <c r="O802" s="8" t="s">
        <v>160</v>
      </c>
      <c r="P802" s="76"/>
    </row>
    <row r="803" spans="2:16" ht="16.5">
      <c r="B803" s="5">
        <v>797</v>
      </c>
      <c r="C803" s="6">
        <v>1</v>
      </c>
      <c r="D803" s="6">
        <f t="shared" si="30"/>
        <v>1</v>
      </c>
      <c r="E803" s="46">
        <v>1</v>
      </c>
      <c r="F803" s="47" t="s">
        <v>2749</v>
      </c>
      <c r="G803" s="45">
        <f t="shared" si="32"/>
        <v>1</v>
      </c>
      <c r="H803" s="129" t="s">
        <v>1693</v>
      </c>
      <c r="I803" s="37" t="s">
        <v>1694</v>
      </c>
      <c r="J803" s="8" t="s">
        <v>1695</v>
      </c>
      <c r="K803" s="10" t="s">
        <v>2395</v>
      </c>
      <c r="L803" s="7">
        <v>280</v>
      </c>
      <c r="M803" s="7">
        <v>1</v>
      </c>
      <c r="N803" s="7">
        <v>1</v>
      </c>
      <c r="O803" s="8" t="s">
        <v>64</v>
      </c>
      <c r="P803" s="76"/>
    </row>
    <row r="804" spans="2:16" ht="16.5">
      <c r="B804" s="5">
        <v>798</v>
      </c>
      <c r="C804" s="6"/>
      <c r="D804" s="6">
        <f t="shared" si="30"/>
        <v>0</v>
      </c>
      <c r="E804" s="46">
        <v>1</v>
      </c>
      <c r="F804" s="47" t="s">
        <v>2749</v>
      </c>
      <c r="G804" s="45">
        <f t="shared" si="32"/>
        <v>1</v>
      </c>
      <c r="H804" s="129" t="s">
        <v>1696</v>
      </c>
      <c r="I804" s="37" t="s">
        <v>1697</v>
      </c>
      <c r="J804" s="8" t="s">
        <v>1698</v>
      </c>
      <c r="K804" s="10" t="s">
        <v>2395</v>
      </c>
      <c r="L804" s="7">
        <v>280</v>
      </c>
      <c r="M804" s="7">
        <v>1</v>
      </c>
      <c r="N804" s="7">
        <v>1</v>
      </c>
      <c r="O804" s="8" t="s">
        <v>1051</v>
      </c>
      <c r="P804" s="76"/>
    </row>
    <row r="805" spans="2:16" ht="16.5">
      <c r="B805" s="5">
        <v>799</v>
      </c>
      <c r="C805" s="6">
        <v>1</v>
      </c>
      <c r="D805" s="6">
        <f aca="true" t="shared" si="33" ref="D805:D868">C805*G805</f>
        <v>1</v>
      </c>
      <c r="E805" s="46">
        <v>1</v>
      </c>
      <c r="F805" s="47" t="s">
        <v>2749</v>
      </c>
      <c r="G805" s="45">
        <f t="shared" si="32"/>
        <v>1</v>
      </c>
      <c r="H805" s="129" t="s">
        <v>1699</v>
      </c>
      <c r="I805" s="37" t="s">
        <v>1700</v>
      </c>
      <c r="J805" s="8" t="s">
        <v>1701</v>
      </c>
      <c r="K805" s="10" t="s">
        <v>2395</v>
      </c>
      <c r="L805" s="7">
        <v>300</v>
      </c>
      <c r="M805" s="7">
        <v>1</v>
      </c>
      <c r="N805" s="7">
        <v>1</v>
      </c>
      <c r="O805" s="8" t="s">
        <v>483</v>
      </c>
      <c r="P805" s="76"/>
    </row>
    <row r="806" spans="2:16" ht="16.5">
      <c r="B806" s="5">
        <v>800</v>
      </c>
      <c r="C806" s="6"/>
      <c r="D806" s="6">
        <f t="shared" si="33"/>
        <v>0</v>
      </c>
      <c r="E806" s="46">
        <v>1</v>
      </c>
      <c r="F806" s="47" t="s">
        <v>2749</v>
      </c>
      <c r="G806" s="45">
        <f t="shared" si="32"/>
        <v>1</v>
      </c>
      <c r="H806" s="129" t="s">
        <v>1702</v>
      </c>
      <c r="I806" s="37" t="s">
        <v>1703</v>
      </c>
      <c r="J806" s="8" t="s">
        <v>1704</v>
      </c>
      <c r="K806" s="10" t="s">
        <v>2395</v>
      </c>
      <c r="L806" s="7">
        <v>299</v>
      </c>
      <c r="M806" s="7">
        <v>1</v>
      </c>
      <c r="N806" s="7">
        <v>1</v>
      </c>
      <c r="O806" s="8" t="s">
        <v>1074</v>
      </c>
      <c r="P806" s="76"/>
    </row>
    <row r="807" spans="2:16" ht="16.5">
      <c r="B807" s="5">
        <v>801</v>
      </c>
      <c r="C807" s="6">
        <v>1</v>
      </c>
      <c r="D807" s="6">
        <f t="shared" si="33"/>
        <v>1</v>
      </c>
      <c r="E807" s="46">
        <v>1</v>
      </c>
      <c r="F807" s="47" t="s">
        <v>2749</v>
      </c>
      <c r="G807" s="45">
        <f aca="true" t="shared" si="34" ref="G807:G838">N807</f>
        <v>1</v>
      </c>
      <c r="H807" s="129" t="s">
        <v>1705</v>
      </c>
      <c r="I807" s="37" t="s">
        <v>1706</v>
      </c>
      <c r="J807" s="8" t="s">
        <v>1707</v>
      </c>
      <c r="K807" s="10" t="s">
        <v>2395</v>
      </c>
      <c r="L807" s="7">
        <v>220</v>
      </c>
      <c r="M807" s="7">
        <v>1</v>
      </c>
      <c r="N807" s="7">
        <v>1</v>
      </c>
      <c r="O807" s="8" t="s">
        <v>1640</v>
      </c>
      <c r="P807" s="76"/>
    </row>
    <row r="808" spans="2:16" ht="16.5">
      <c r="B808" s="5">
        <v>802</v>
      </c>
      <c r="C808" s="6"/>
      <c r="D808" s="6">
        <f t="shared" si="33"/>
        <v>0</v>
      </c>
      <c r="E808" s="46">
        <v>1</v>
      </c>
      <c r="F808" s="47" t="s">
        <v>2749</v>
      </c>
      <c r="G808" s="45">
        <f t="shared" si="34"/>
        <v>1</v>
      </c>
      <c r="H808" s="129" t="s">
        <v>1708</v>
      </c>
      <c r="I808" s="37" t="s">
        <v>1709</v>
      </c>
      <c r="J808" s="8" t="s">
        <v>1710</v>
      </c>
      <c r="K808" s="10" t="s">
        <v>2395</v>
      </c>
      <c r="L808" s="7">
        <v>320</v>
      </c>
      <c r="M808" s="7">
        <v>1</v>
      </c>
      <c r="N808" s="7">
        <v>1</v>
      </c>
      <c r="O808" s="8" t="s">
        <v>1711</v>
      </c>
      <c r="P808" s="76"/>
    </row>
    <row r="809" spans="2:16" ht="16.5">
      <c r="B809" s="5">
        <v>803</v>
      </c>
      <c r="C809" s="6"/>
      <c r="D809" s="6">
        <f t="shared" si="33"/>
        <v>0</v>
      </c>
      <c r="E809" s="46">
        <v>1</v>
      </c>
      <c r="F809" s="47" t="s">
        <v>2749</v>
      </c>
      <c r="G809" s="45">
        <f t="shared" si="34"/>
        <v>1</v>
      </c>
      <c r="H809" s="129" t="s">
        <v>1712</v>
      </c>
      <c r="I809" s="37" t="s">
        <v>1713</v>
      </c>
      <c r="J809" s="8" t="s">
        <v>1714</v>
      </c>
      <c r="K809" s="10" t="s">
        <v>2395</v>
      </c>
      <c r="L809" s="7">
        <v>320</v>
      </c>
      <c r="M809" s="7">
        <v>1</v>
      </c>
      <c r="N809" s="7">
        <v>1</v>
      </c>
      <c r="O809" s="8" t="s">
        <v>1051</v>
      </c>
      <c r="P809" s="76"/>
    </row>
    <row r="810" spans="2:16" ht="16.5">
      <c r="B810" s="5">
        <v>804</v>
      </c>
      <c r="C810" s="6">
        <v>1</v>
      </c>
      <c r="D810" s="6">
        <f t="shared" si="33"/>
        <v>1</v>
      </c>
      <c r="E810" s="46">
        <v>1</v>
      </c>
      <c r="F810" s="47" t="s">
        <v>2749</v>
      </c>
      <c r="G810" s="45">
        <f t="shared" si="34"/>
        <v>1</v>
      </c>
      <c r="H810" s="129" t="s">
        <v>1052</v>
      </c>
      <c r="I810" s="37" t="s">
        <v>1053</v>
      </c>
      <c r="J810" s="8" t="s">
        <v>1054</v>
      </c>
      <c r="K810" s="10" t="s">
        <v>2395</v>
      </c>
      <c r="L810" s="7">
        <v>280</v>
      </c>
      <c r="M810" s="7">
        <v>1</v>
      </c>
      <c r="N810" s="7">
        <v>1</v>
      </c>
      <c r="O810" s="8" t="s">
        <v>11</v>
      </c>
      <c r="P810" s="76"/>
    </row>
    <row r="811" spans="2:16" ht="16.5">
      <c r="B811" s="5">
        <v>805</v>
      </c>
      <c r="C811" s="11"/>
      <c r="D811" s="6">
        <f t="shared" si="33"/>
        <v>0</v>
      </c>
      <c r="E811" s="46">
        <v>1</v>
      </c>
      <c r="F811" s="47" t="s">
        <v>2749</v>
      </c>
      <c r="G811" s="45">
        <f t="shared" si="34"/>
        <v>1</v>
      </c>
      <c r="H811" s="129" t="s">
        <v>2725</v>
      </c>
      <c r="I811" s="37" t="s">
        <v>2724</v>
      </c>
      <c r="J811" s="8" t="s">
        <v>2723</v>
      </c>
      <c r="K811" s="10" t="s">
        <v>2411</v>
      </c>
      <c r="L811" s="7">
        <v>280</v>
      </c>
      <c r="M811" s="7">
        <v>1</v>
      </c>
      <c r="N811" s="7">
        <v>1</v>
      </c>
      <c r="O811" s="8" t="s">
        <v>2722</v>
      </c>
      <c r="P811" s="76"/>
    </row>
    <row r="812" spans="2:16" ht="16.5">
      <c r="B812" s="5">
        <v>806</v>
      </c>
      <c r="C812" s="11"/>
      <c r="D812" s="6">
        <f t="shared" si="33"/>
        <v>0</v>
      </c>
      <c r="E812" s="46">
        <v>1</v>
      </c>
      <c r="F812" s="47" t="s">
        <v>2749</v>
      </c>
      <c r="G812" s="45">
        <f t="shared" si="34"/>
        <v>1</v>
      </c>
      <c r="H812" s="129" t="s">
        <v>2728</v>
      </c>
      <c r="I812" s="37" t="s">
        <v>2727</v>
      </c>
      <c r="J812" s="8" t="s">
        <v>1586</v>
      </c>
      <c r="K812" s="10" t="s">
        <v>2411</v>
      </c>
      <c r="L812" s="7">
        <v>280</v>
      </c>
      <c r="M812" s="7">
        <v>1</v>
      </c>
      <c r="N812" s="7">
        <v>1</v>
      </c>
      <c r="O812" s="8" t="s">
        <v>2726</v>
      </c>
      <c r="P812" s="76"/>
    </row>
    <row r="813" spans="2:16" ht="16.5">
      <c r="B813" s="5">
        <v>807</v>
      </c>
      <c r="C813" s="11"/>
      <c r="D813" s="6">
        <f t="shared" si="33"/>
        <v>0</v>
      </c>
      <c r="E813" s="46">
        <v>1</v>
      </c>
      <c r="F813" s="47" t="s">
        <v>2749</v>
      </c>
      <c r="G813" s="45">
        <f t="shared" si="34"/>
        <v>1</v>
      </c>
      <c r="H813" s="129" t="s">
        <v>2732</v>
      </c>
      <c r="I813" s="37" t="s">
        <v>2731</v>
      </c>
      <c r="J813" s="8" t="s">
        <v>2730</v>
      </c>
      <c r="K813" s="10" t="s">
        <v>2411</v>
      </c>
      <c r="L813" s="7">
        <v>280</v>
      </c>
      <c r="M813" s="7">
        <v>1</v>
      </c>
      <c r="N813" s="7">
        <v>1</v>
      </c>
      <c r="O813" s="8" t="s">
        <v>2729</v>
      </c>
      <c r="P813" s="76"/>
    </row>
    <row r="814" spans="2:16" ht="16.5">
      <c r="B814" s="5">
        <v>808</v>
      </c>
      <c r="C814" s="6"/>
      <c r="D814" s="6">
        <f t="shared" si="33"/>
        <v>0</v>
      </c>
      <c r="E814" s="46">
        <v>1</v>
      </c>
      <c r="F814" s="47" t="s">
        <v>2749</v>
      </c>
      <c r="G814" s="45">
        <f t="shared" si="34"/>
        <v>1</v>
      </c>
      <c r="H814" s="129" t="s">
        <v>1588</v>
      </c>
      <c r="I814" s="37" t="s">
        <v>1589</v>
      </c>
      <c r="J814" s="8" t="s">
        <v>1590</v>
      </c>
      <c r="K814" s="10" t="s">
        <v>2411</v>
      </c>
      <c r="L814" s="7">
        <v>250</v>
      </c>
      <c r="M814" s="7">
        <v>1</v>
      </c>
      <c r="N814" s="7">
        <v>1</v>
      </c>
      <c r="O814" s="8" t="s">
        <v>200</v>
      </c>
      <c r="P814" s="76"/>
    </row>
    <row r="815" spans="2:16" ht="16.5">
      <c r="B815" s="5">
        <v>809</v>
      </c>
      <c r="C815" s="6"/>
      <c r="D815" s="6">
        <f t="shared" si="33"/>
        <v>0</v>
      </c>
      <c r="E815" s="46">
        <v>1</v>
      </c>
      <c r="F815" s="47" t="s">
        <v>2749</v>
      </c>
      <c r="G815" s="45">
        <f t="shared" si="34"/>
        <v>1</v>
      </c>
      <c r="H815" s="129" t="s">
        <v>1591</v>
      </c>
      <c r="I815" s="37" t="s">
        <v>1592</v>
      </c>
      <c r="J815" s="8" t="s">
        <v>1593</v>
      </c>
      <c r="K815" s="10" t="s">
        <v>2411</v>
      </c>
      <c r="L815" s="7">
        <v>290</v>
      </c>
      <c r="M815" s="7">
        <v>1</v>
      </c>
      <c r="N815" s="7">
        <v>1</v>
      </c>
      <c r="O815" s="8" t="s">
        <v>1594</v>
      </c>
      <c r="P815" s="76"/>
    </row>
    <row r="816" spans="2:16" ht="16.5">
      <c r="B816" s="5">
        <v>810</v>
      </c>
      <c r="C816" s="6"/>
      <c r="D816" s="6">
        <f t="shared" si="33"/>
        <v>0</v>
      </c>
      <c r="E816" s="46">
        <v>1</v>
      </c>
      <c r="F816" s="47" t="s">
        <v>2749</v>
      </c>
      <c r="G816" s="45">
        <f t="shared" si="34"/>
        <v>1</v>
      </c>
      <c r="H816" s="129" t="s">
        <v>1595</v>
      </c>
      <c r="I816" s="37" t="s">
        <v>1596</v>
      </c>
      <c r="J816" s="8" t="s">
        <v>1597</v>
      </c>
      <c r="K816" s="10" t="s">
        <v>2411</v>
      </c>
      <c r="L816" s="7">
        <v>290</v>
      </c>
      <c r="M816" s="7">
        <v>1</v>
      </c>
      <c r="N816" s="7">
        <v>1</v>
      </c>
      <c r="O816" s="8" t="s">
        <v>1594</v>
      </c>
      <c r="P816" s="76"/>
    </row>
    <row r="817" spans="2:16" ht="16.5">
      <c r="B817" s="5">
        <v>811</v>
      </c>
      <c r="C817" s="6"/>
      <c r="D817" s="6">
        <f t="shared" si="33"/>
        <v>0</v>
      </c>
      <c r="E817" s="46">
        <v>1</v>
      </c>
      <c r="F817" s="47" t="s">
        <v>2749</v>
      </c>
      <c r="G817" s="45">
        <f t="shared" si="34"/>
        <v>1</v>
      </c>
      <c r="H817" s="129" t="s">
        <v>1598</v>
      </c>
      <c r="I817" s="37" t="s">
        <v>1599</v>
      </c>
      <c r="J817" s="8" t="s">
        <v>1600</v>
      </c>
      <c r="K817" s="10" t="s">
        <v>2411</v>
      </c>
      <c r="L817" s="7">
        <v>290</v>
      </c>
      <c r="M817" s="7">
        <v>1</v>
      </c>
      <c r="N817" s="7">
        <v>1</v>
      </c>
      <c r="O817" s="8" t="s">
        <v>1594</v>
      </c>
      <c r="P817" s="76"/>
    </row>
    <row r="818" spans="2:16" ht="16.5">
      <c r="B818" s="5">
        <v>812</v>
      </c>
      <c r="C818" s="6">
        <v>1</v>
      </c>
      <c r="D818" s="6">
        <f t="shared" si="33"/>
        <v>1</v>
      </c>
      <c r="E818" s="46">
        <v>1</v>
      </c>
      <c r="F818" s="47" t="s">
        <v>2749</v>
      </c>
      <c r="G818" s="45">
        <f t="shared" si="34"/>
        <v>1</v>
      </c>
      <c r="H818" s="129" t="s">
        <v>1036</v>
      </c>
      <c r="I818" s="37" t="s">
        <v>1037</v>
      </c>
      <c r="J818" s="8" t="s">
        <v>1038</v>
      </c>
      <c r="K818" s="10" t="s">
        <v>2411</v>
      </c>
      <c r="L818" s="7">
        <v>250</v>
      </c>
      <c r="M818" s="7">
        <v>1</v>
      </c>
      <c r="N818" s="7">
        <v>1</v>
      </c>
      <c r="O818" s="8" t="s">
        <v>1039</v>
      </c>
      <c r="P818" s="76"/>
    </row>
    <row r="819" spans="2:16" ht="16.5">
      <c r="B819" s="5">
        <v>813</v>
      </c>
      <c r="C819" s="6">
        <v>1</v>
      </c>
      <c r="D819" s="6">
        <f t="shared" si="33"/>
        <v>1</v>
      </c>
      <c r="E819" s="46">
        <v>1</v>
      </c>
      <c r="F819" s="47" t="s">
        <v>2749</v>
      </c>
      <c r="G819" s="45">
        <f t="shared" si="34"/>
        <v>1</v>
      </c>
      <c r="H819" s="129" t="s">
        <v>1040</v>
      </c>
      <c r="I819" s="37" t="s">
        <v>3930</v>
      </c>
      <c r="J819" s="8" t="s">
        <v>1038</v>
      </c>
      <c r="K819" s="10" t="s">
        <v>2411</v>
      </c>
      <c r="L819" s="7">
        <v>280</v>
      </c>
      <c r="M819" s="7">
        <v>1</v>
      </c>
      <c r="N819" s="7">
        <v>1</v>
      </c>
      <c r="O819" s="8" t="s">
        <v>136</v>
      </c>
      <c r="P819" s="76"/>
    </row>
    <row r="820" spans="2:16" ht="16.5">
      <c r="B820" s="5">
        <v>814</v>
      </c>
      <c r="C820" s="6">
        <v>1</v>
      </c>
      <c r="D820" s="6">
        <f t="shared" si="33"/>
        <v>1</v>
      </c>
      <c r="E820" s="46">
        <v>1</v>
      </c>
      <c r="F820" s="47" t="s">
        <v>2749</v>
      </c>
      <c r="G820" s="45">
        <f t="shared" si="34"/>
        <v>1</v>
      </c>
      <c r="H820" s="129" t="s">
        <v>1041</v>
      </c>
      <c r="I820" s="37" t="s">
        <v>1042</v>
      </c>
      <c r="J820" s="8" t="s">
        <v>1038</v>
      </c>
      <c r="K820" s="10" t="s">
        <v>2411</v>
      </c>
      <c r="L820" s="7">
        <v>250</v>
      </c>
      <c r="M820" s="7">
        <v>1</v>
      </c>
      <c r="N820" s="7">
        <v>1</v>
      </c>
      <c r="O820" s="8" t="s">
        <v>1039</v>
      </c>
      <c r="P820" s="76"/>
    </row>
    <row r="821" spans="2:16" ht="16.5">
      <c r="B821" s="5">
        <v>815</v>
      </c>
      <c r="C821" s="6">
        <v>1</v>
      </c>
      <c r="D821" s="6">
        <f t="shared" si="33"/>
        <v>1</v>
      </c>
      <c r="E821" s="46">
        <v>1</v>
      </c>
      <c r="F821" s="47" t="s">
        <v>2749</v>
      </c>
      <c r="G821" s="45">
        <f t="shared" si="34"/>
        <v>1</v>
      </c>
      <c r="H821" s="129" t="s">
        <v>1043</v>
      </c>
      <c r="I821" s="37" t="s">
        <v>1044</v>
      </c>
      <c r="J821" s="8" t="s">
        <v>1038</v>
      </c>
      <c r="K821" s="10" t="s">
        <v>2411</v>
      </c>
      <c r="L821" s="7">
        <v>280</v>
      </c>
      <c r="M821" s="7">
        <v>1</v>
      </c>
      <c r="N821" s="7">
        <v>1</v>
      </c>
      <c r="O821" s="8" t="s">
        <v>136</v>
      </c>
      <c r="P821" s="76"/>
    </row>
    <row r="822" spans="2:16" ht="16.5">
      <c r="B822" s="5">
        <v>816</v>
      </c>
      <c r="C822" s="6">
        <v>1</v>
      </c>
      <c r="D822" s="6">
        <f t="shared" si="33"/>
        <v>1</v>
      </c>
      <c r="E822" s="46">
        <v>1</v>
      </c>
      <c r="F822" s="47" t="s">
        <v>2749</v>
      </c>
      <c r="G822" s="45">
        <f t="shared" si="34"/>
        <v>1</v>
      </c>
      <c r="H822" s="129" t="s">
        <v>1045</v>
      </c>
      <c r="I822" s="37" t="s">
        <v>1046</v>
      </c>
      <c r="J822" s="8" t="s">
        <v>1038</v>
      </c>
      <c r="K822" s="10" t="s">
        <v>2411</v>
      </c>
      <c r="L822" s="7">
        <v>280</v>
      </c>
      <c r="M822" s="7">
        <v>1</v>
      </c>
      <c r="N822" s="7">
        <v>1</v>
      </c>
      <c r="O822" s="8" t="s">
        <v>136</v>
      </c>
      <c r="P822" s="76"/>
    </row>
    <row r="823" spans="2:16" ht="16.5">
      <c r="B823" s="5">
        <v>817</v>
      </c>
      <c r="C823" s="6">
        <v>1</v>
      </c>
      <c r="D823" s="6">
        <f t="shared" si="33"/>
        <v>1</v>
      </c>
      <c r="E823" s="46">
        <v>1</v>
      </c>
      <c r="F823" s="47" t="s">
        <v>2749</v>
      </c>
      <c r="G823" s="45">
        <f t="shared" si="34"/>
        <v>1</v>
      </c>
      <c r="H823" s="129" t="s">
        <v>1047</v>
      </c>
      <c r="I823" s="37" t="s">
        <v>1048</v>
      </c>
      <c r="J823" s="8" t="s">
        <v>1038</v>
      </c>
      <c r="K823" s="10" t="s">
        <v>2411</v>
      </c>
      <c r="L823" s="7">
        <v>250</v>
      </c>
      <c r="M823" s="7">
        <v>1</v>
      </c>
      <c r="N823" s="7">
        <v>1</v>
      </c>
      <c r="O823" s="8" t="s">
        <v>1039</v>
      </c>
      <c r="P823" s="76"/>
    </row>
    <row r="824" spans="2:16" ht="16.5">
      <c r="B824" s="5">
        <v>818</v>
      </c>
      <c r="C824" s="6">
        <v>1</v>
      </c>
      <c r="D824" s="6">
        <f t="shared" si="33"/>
        <v>1</v>
      </c>
      <c r="E824" s="46">
        <v>1</v>
      </c>
      <c r="F824" s="47" t="s">
        <v>2749</v>
      </c>
      <c r="G824" s="45">
        <f t="shared" si="34"/>
        <v>1</v>
      </c>
      <c r="H824" s="129" t="s">
        <v>1577</v>
      </c>
      <c r="I824" s="37" t="s">
        <v>1578</v>
      </c>
      <c r="J824" s="8" t="s">
        <v>1579</v>
      </c>
      <c r="K824" s="10" t="s">
        <v>2411</v>
      </c>
      <c r="L824" s="7">
        <v>250</v>
      </c>
      <c r="M824" s="7">
        <v>1</v>
      </c>
      <c r="N824" s="7">
        <v>1</v>
      </c>
      <c r="O824" s="8" t="s">
        <v>1580</v>
      </c>
      <c r="P824" s="76"/>
    </row>
    <row r="825" spans="2:16" ht="16.5">
      <c r="B825" s="5">
        <v>819</v>
      </c>
      <c r="C825" s="6">
        <v>1</v>
      </c>
      <c r="D825" s="6">
        <f t="shared" si="33"/>
        <v>1</v>
      </c>
      <c r="E825" s="46">
        <v>1</v>
      </c>
      <c r="F825" s="47" t="s">
        <v>2749</v>
      </c>
      <c r="G825" s="45">
        <f t="shared" si="34"/>
        <v>1</v>
      </c>
      <c r="H825" s="129" t="s">
        <v>1581</v>
      </c>
      <c r="I825" s="37" t="s">
        <v>1582</v>
      </c>
      <c r="J825" s="8" t="s">
        <v>1579</v>
      </c>
      <c r="K825" s="10" t="s">
        <v>2411</v>
      </c>
      <c r="L825" s="7">
        <v>300</v>
      </c>
      <c r="M825" s="7">
        <v>1</v>
      </c>
      <c r="N825" s="7">
        <v>1</v>
      </c>
      <c r="O825" s="8" t="s">
        <v>1580</v>
      </c>
      <c r="P825" s="76"/>
    </row>
    <row r="826" spans="2:16" ht="16.5">
      <c r="B826" s="5">
        <v>820</v>
      </c>
      <c r="C826" s="6">
        <v>1</v>
      </c>
      <c r="D826" s="6">
        <f t="shared" si="33"/>
        <v>1</v>
      </c>
      <c r="E826" s="46">
        <v>1</v>
      </c>
      <c r="F826" s="47" t="s">
        <v>2749</v>
      </c>
      <c r="G826" s="45">
        <f t="shared" si="34"/>
        <v>1</v>
      </c>
      <c r="H826" s="129" t="s">
        <v>1583</v>
      </c>
      <c r="I826" s="37" t="s">
        <v>1584</v>
      </c>
      <c r="J826" s="8" t="s">
        <v>1579</v>
      </c>
      <c r="K826" s="10" t="s">
        <v>2411</v>
      </c>
      <c r="L826" s="7">
        <v>300</v>
      </c>
      <c r="M826" s="7">
        <v>1</v>
      </c>
      <c r="N826" s="7">
        <v>1</v>
      </c>
      <c r="O826" s="8" t="s">
        <v>1580</v>
      </c>
      <c r="P826" s="76"/>
    </row>
    <row r="827" spans="2:16" ht="16.5">
      <c r="B827" s="5">
        <v>821</v>
      </c>
      <c r="C827" s="6">
        <v>1</v>
      </c>
      <c r="D827" s="6">
        <f t="shared" si="33"/>
        <v>1</v>
      </c>
      <c r="E827" s="46">
        <v>1</v>
      </c>
      <c r="F827" s="47" t="s">
        <v>2749</v>
      </c>
      <c r="G827" s="45">
        <f t="shared" si="34"/>
        <v>1</v>
      </c>
      <c r="H827" s="129" t="s">
        <v>1601</v>
      </c>
      <c r="I827" s="37" t="s">
        <v>1602</v>
      </c>
      <c r="J827" s="8" t="s">
        <v>1579</v>
      </c>
      <c r="K827" s="10" t="s">
        <v>2411</v>
      </c>
      <c r="L827" s="7">
        <v>280</v>
      </c>
      <c r="M827" s="7">
        <v>1</v>
      </c>
      <c r="N827" s="7">
        <v>1</v>
      </c>
      <c r="O827" s="8" t="s">
        <v>1603</v>
      </c>
      <c r="P827" s="76"/>
    </row>
    <row r="828" spans="2:16" ht="16.5">
      <c r="B828" s="5">
        <v>822</v>
      </c>
      <c r="C828" s="6"/>
      <c r="D828" s="6">
        <f t="shared" si="33"/>
        <v>0</v>
      </c>
      <c r="E828" s="46">
        <v>1</v>
      </c>
      <c r="F828" s="47" t="s">
        <v>2749</v>
      </c>
      <c r="G828" s="45">
        <f t="shared" si="34"/>
        <v>1</v>
      </c>
      <c r="H828" s="129" t="s">
        <v>1604</v>
      </c>
      <c r="I828" s="37" t="s">
        <v>1605</v>
      </c>
      <c r="J828" s="8" t="s">
        <v>1579</v>
      </c>
      <c r="K828" s="10" t="s">
        <v>2411</v>
      </c>
      <c r="L828" s="7">
        <v>280</v>
      </c>
      <c r="M828" s="7">
        <v>1</v>
      </c>
      <c r="N828" s="7">
        <v>1</v>
      </c>
      <c r="O828" s="8" t="s">
        <v>1500</v>
      </c>
      <c r="P828" s="76"/>
    </row>
    <row r="829" spans="2:16" ht="16.5">
      <c r="B829" s="5">
        <v>823</v>
      </c>
      <c r="C829" s="6"/>
      <c r="D829" s="6">
        <f t="shared" si="33"/>
        <v>0</v>
      </c>
      <c r="E829" s="46">
        <v>1</v>
      </c>
      <c r="F829" s="47" t="s">
        <v>2749</v>
      </c>
      <c r="G829" s="45">
        <f t="shared" si="34"/>
        <v>1</v>
      </c>
      <c r="H829" s="129" t="s">
        <v>1606</v>
      </c>
      <c r="I829" s="37" t="s">
        <v>1607</v>
      </c>
      <c r="J829" s="8" t="s">
        <v>1579</v>
      </c>
      <c r="K829" s="10" t="s">
        <v>2411</v>
      </c>
      <c r="L829" s="7">
        <v>280</v>
      </c>
      <c r="M829" s="7">
        <v>1</v>
      </c>
      <c r="N829" s="7">
        <v>1</v>
      </c>
      <c r="O829" s="8" t="s">
        <v>1500</v>
      </c>
      <c r="P829" s="76"/>
    </row>
    <row r="830" spans="2:16" ht="16.5">
      <c r="B830" s="5">
        <v>824</v>
      </c>
      <c r="C830" s="6"/>
      <c r="D830" s="6">
        <f t="shared" si="33"/>
        <v>0</v>
      </c>
      <c r="E830" s="46">
        <v>1</v>
      </c>
      <c r="F830" s="47" t="s">
        <v>2749</v>
      </c>
      <c r="G830" s="45">
        <f t="shared" si="34"/>
        <v>1</v>
      </c>
      <c r="H830" s="129" t="s">
        <v>1608</v>
      </c>
      <c r="I830" s="37" t="s">
        <v>1609</v>
      </c>
      <c r="J830" s="8" t="s">
        <v>1579</v>
      </c>
      <c r="K830" s="10" t="s">
        <v>2411</v>
      </c>
      <c r="L830" s="7">
        <v>280</v>
      </c>
      <c r="M830" s="7">
        <v>1</v>
      </c>
      <c r="N830" s="7">
        <v>1</v>
      </c>
      <c r="O830" s="8" t="s">
        <v>886</v>
      </c>
      <c r="P830" s="76"/>
    </row>
    <row r="831" spans="2:16" ht="16.5">
      <c r="B831" s="5">
        <v>825</v>
      </c>
      <c r="C831" s="6"/>
      <c r="D831" s="6">
        <f t="shared" si="33"/>
        <v>0</v>
      </c>
      <c r="E831" s="46">
        <v>1</v>
      </c>
      <c r="F831" s="47" t="s">
        <v>2749</v>
      </c>
      <c r="G831" s="45">
        <f t="shared" si="34"/>
        <v>1</v>
      </c>
      <c r="H831" s="129" t="s">
        <v>1610</v>
      </c>
      <c r="I831" s="37" t="s">
        <v>1611</v>
      </c>
      <c r="J831" s="8" t="s">
        <v>1579</v>
      </c>
      <c r="K831" s="10" t="s">
        <v>2411</v>
      </c>
      <c r="L831" s="7">
        <v>280</v>
      </c>
      <c r="M831" s="7">
        <v>1</v>
      </c>
      <c r="N831" s="7">
        <v>1</v>
      </c>
      <c r="O831" s="8" t="s">
        <v>886</v>
      </c>
      <c r="P831" s="76"/>
    </row>
    <row r="832" spans="2:16" ht="16.5">
      <c r="B832" s="5">
        <v>826</v>
      </c>
      <c r="C832" s="6"/>
      <c r="D832" s="6">
        <f t="shared" si="33"/>
        <v>0</v>
      </c>
      <c r="E832" s="46">
        <v>1</v>
      </c>
      <c r="F832" s="47" t="s">
        <v>2749</v>
      </c>
      <c r="G832" s="45">
        <f t="shared" si="34"/>
        <v>1</v>
      </c>
      <c r="H832" s="129" t="s">
        <v>1612</v>
      </c>
      <c r="I832" s="37" t="s">
        <v>1613</v>
      </c>
      <c r="J832" s="8" t="s">
        <v>1579</v>
      </c>
      <c r="K832" s="10" t="s">
        <v>2411</v>
      </c>
      <c r="L832" s="7">
        <v>280</v>
      </c>
      <c r="M832" s="7">
        <v>1</v>
      </c>
      <c r="N832" s="7">
        <v>1</v>
      </c>
      <c r="O832" s="8" t="s">
        <v>1500</v>
      </c>
      <c r="P832" s="76"/>
    </row>
    <row r="833" spans="2:16" ht="16.5">
      <c r="B833" s="5">
        <v>827</v>
      </c>
      <c r="C833" s="6"/>
      <c r="D833" s="6">
        <f t="shared" si="33"/>
        <v>0</v>
      </c>
      <c r="E833" s="46">
        <v>1</v>
      </c>
      <c r="F833" s="47" t="s">
        <v>2749</v>
      </c>
      <c r="G833" s="45">
        <f t="shared" si="34"/>
        <v>1</v>
      </c>
      <c r="H833" s="129" t="s">
        <v>1614</v>
      </c>
      <c r="I833" s="37" t="s">
        <v>1615</v>
      </c>
      <c r="J833" s="8" t="s">
        <v>1579</v>
      </c>
      <c r="K833" s="10" t="s">
        <v>2411</v>
      </c>
      <c r="L833" s="7">
        <v>280</v>
      </c>
      <c r="M833" s="7">
        <v>1</v>
      </c>
      <c r="N833" s="7">
        <v>1</v>
      </c>
      <c r="O833" s="8" t="s">
        <v>1500</v>
      </c>
      <c r="P833" s="76"/>
    </row>
    <row r="834" spans="2:16" ht="16.5">
      <c r="B834" s="5">
        <v>828</v>
      </c>
      <c r="C834" s="6"/>
      <c r="D834" s="6">
        <f t="shared" si="33"/>
        <v>0</v>
      </c>
      <c r="E834" s="46">
        <v>1</v>
      </c>
      <c r="F834" s="47" t="s">
        <v>2749</v>
      </c>
      <c r="G834" s="45">
        <f t="shared" si="34"/>
        <v>1</v>
      </c>
      <c r="H834" s="129" t="s">
        <v>1616</v>
      </c>
      <c r="I834" s="37" t="s">
        <v>1617</v>
      </c>
      <c r="J834" s="8" t="s">
        <v>1579</v>
      </c>
      <c r="K834" s="10" t="s">
        <v>2411</v>
      </c>
      <c r="L834" s="7">
        <v>280</v>
      </c>
      <c r="M834" s="7">
        <v>1</v>
      </c>
      <c r="N834" s="7">
        <v>1</v>
      </c>
      <c r="O834" s="8" t="s">
        <v>886</v>
      </c>
      <c r="P834" s="76"/>
    </row>
    <row r="835" spans="2:16" ht="16.5">
      <c r="B835" s="5">
        <v>829</v>
      </c>
      <c r="C835" s="6"/>
      <c r="D835" s="6">
        <f t="shared" si="33"/>
        <v>0</v>
      </c>
      <c r="E835" s="46">
        <v>1</v>
      </c>
      <c r="F835" s="47" t="s">
        <v>2749</v>
      </c>
      <c r="G835" s="45">
        <f t="shared" si="34"/>
        <v>1</v>
      </c>
      <c r="H835" s="129" t="s">
        <v>1618</v>
      </c>
      <c r="I835" s="37" t="s">
        <v>1619</v>
      </c>
      <c r="J835" s="8" t="s">
        <v>1579</v>
      </c>
      <c r="K835" s="10" t="s">
        <v>2411</v>
      </c>
      <c r="L835" s="7">
        <v>280</v>
      </c>
      <c r="M835" s="7">
        <v>1</v>
      </c>
      <c r="N835" s="7">
        <v>1</v>
      </c>
      <c r="O835" s="8" t="s">
        <v>886</v>
      </c>
      <c r="P835" s="76"/>
    </row>
    <row r="836" spans="2:16" ht="16.5">
      <c r="B836" s="5">
        <v>830</v>
      </c>
      <c r="C836" s="6"/>
      <c r="D836" s="6">
        <f t="shared" si="33"/>
        <v>0</v>
      </c>
      <c r="E836" s="46">
        <v>1</v>
      </c>
      <c r="F836" s="47" t="s">
        <v>2749</v>
      </c>
      <c r="G836" s="45">
        <f t="shared" si="34"/>
        <v>1</v>
      </c>
      <c r="H836" s="129" t="s">
        <v>1994</v>
      </c>
      <c r="I836" s="37" t="s">
        <v>1995</v>
      </c>
      <c r="J836" s="8" t="s">
        <v>1996</v>
      </c>
      <c r="K836" s="10" t="s">
        <v>1115</v>
      </c>
      <c r="L836" s="7">
        <v>350</v>
      </c>
      <c r="M836" s="7">
        <v>1</v>
      </c>
      <c r="N836" s="7">
        <v>1</v>
      </c>
      <c r="O836" s="8" t="s">
        <v>1997</v>
      </c>
      <c r="P836" s="76"/>
    </row>
    <row r="837" spans="2:16" ht="16.5">
      <c r="B837" s="5">
        <v>831</v>
      </c>
      <c r="C837" s="6"/>
      <c r="D837" s="6">
        <f t="shared" si="33"/>
        <v>0</v>
      </c>
      <c r="E837" s="46">
        <v>1</v>
      </c>
      <c r="F837" s="47" t="s">
        <v>2749</v>
      </c>
      <c r="G837" s="45">
        <f t="shared" si="34"/>
        <v>1</v>
      </c>
      <c r="H837" s="129" t="s">
        <v>1572</v>
      </c>
      <c r="I837" s="37" t="s">
        <v>1573</v>
      </c>
      <c r="J837" s="8" t="s">
        <v>1574</v>
      </c>
      <c r="K837" s="10" t="s">
        <v>1115</v>
      </c>
      <c r="L837" s="7">
        <v>280</v>
      </c>
      <c r="M837" s="7">
        <v>1</v>
      </c>
      <c r="N837" s="7">
        <v>1</v>
      </c>
      <c r="O837" s="8" t="s">
        <v>51</v>
      </c>
      <c r="P837" s="76"/>
    </row>
    <row r="838" spans="2:16" ht="16.5">
      <c r="B838" s="5">
        <v>832</v>
      </c>
      <c r="C838" s="6"/>
      <c r="D838" s="6">
        <f t="shared" si="33"/>
        <v>0</v>
      </c>
      <c r="E838" s="46">
        <v>1</v>
      </c>
      <c r="F838" s="47" t="s">
        <v>2749</v>
      </c>
      <c r="G838" s="45">
        <f t="shared" si="34"/>
        <v>1</v>
      </c>
      <c r="H838" s="129" t="s">
        <v>1575</v>
      </c>
      <c r="I838" s="37" t="s">
        <v>1576</v>
      </c>
      <c r="J838" s="8" t="s">
        <v>1574</v>
      </c>
      <c r="K838" s="10" t="s">
        <v>1115</v>
      </c>
      <c r="L838" s="7">
        <v>280</v>
      </c>
      <c r="M838" s="7">
        <v>1</v>
      </c>
      <c r="N838" s="7">
        <v>1</v>
      </c>
      <c r="O838" s="8" t="s">
        <v>51</v>
      </c>
      <c r="P838" s="76"/>
    </row>
    <row r="839" spans="2:16" ht="16.5">
      <c r="B839" s="5">
        <v>833</v>
      </c>
      <c r="C839" s="6"/>
      <c r="D839" s="6">
        <f t="shared" si="33"/>
        <v>0</v>
      </c>
      <c r="E839" s="46">
        <v>1</v>
      </c>
      <c r="F839" s="47" t="s">
        <v>2749</v>
      </c>
      <c r="G839" s="45">
        <f aca="true" t="shared" si="35" ref="G839:G875">N839</f>
        <v>1</v>
      </c>
      <c r="H839" s="129" t="s">
        <v>2577</v>
      </c>
      <c r="I839" s="37" t="s">
        <v>2578</v>
      </c>
      <c r="J839" s="8" t="s">
        <v>1114</v>
      </c>
      <c r="K839" s="10" t="s">
        <v>1115</v>
      </c>
      <c r="L839" s="7">
        <v>280</v>
      </c>
      <c r="M839" s="7">
        <v>1</v>
      </c>
      <c r="N839" s="7">
        <v>1</v>
      </c>
      <c r="O839" s="8" t="s">
        <v>2579</v>
      </c>
      <c r="P839" s="76"/>
    </row>
    <row r="840" spans="2:16" ht="16.5">
      <c r="B840" s="5">
        <v>834</v>
      </c>
      <c r="C840" s="6"/>
      <c r="D840" s="6">
        <f t="shared" si="33"/>
        <v>0</v>
      </c>
      <c r="E840" s="46">
        <v>1</v>
      </c>
      <c r="F840" s="47" t="s">
        <v>2749</v>
      </c>
      <c r="G840" s="45">
        <f t="shared" si="35"/>
        <v>1</v>
      </c>
      <c r="H840" s="129" t="s">
        <v>2571</v>
      </c>
      <c r="I840" s="37" t="s">
        <v>2572</v>
      </c>
      <c r="J840" s="8" t="s">
        <v>1114</v>
      </c>
      <c r="K840" s="10" t="s">
        <v>1115</v>
      </c>
      <c r="L840" s="7">
        <v>280</v>
      </c>
      <c r="M840" s="7">
        <v>1</v>
      </c>
      <c r="N840" s="7">
        <v>1</v>
      </c>
      <c r="O840" s="8" t="s">
        <v>2573</v>
      </c>
      <c r="P840" s="76"/>
    </row>
    <row r="841" spans="2:16" ht="16.5">
      <c r="B841" s="5">
        <v>835</v>
      </c>
      <c r="C841" s="6"/>
      <c r="D841" s="6">
        <f t="shared" si="33"/>
        <v>0</v>
      </c>
      <c r="E841" s="46">
        <v>1</v>
      </c>
      <c r="F841" s="47" t="s">
        <v>2749</v>
      </c>
      <c r="G841" s="45">
        <f t="shared" si="35"/>
        <v>1</v>
      </c>
      <c r="H841" s="129" t="s">
        <v>2568</v>
      </c>
      <c r="I841" s="37" t="s">
        <v>2569</v>
      </c>
      <c r="J841" s="8" t="s">
        <v>1114</v>
      </c>
      <c r="K841" s="10" t="s">
        <v>1115</v>
      </c>
      <c r="L841" s="7">
        <v>280</v>
      </c>
      <c r="M841" s="7">
        <v>1</v>
      </c>
      <c r="N841" s="7">
        <v>1</v>
      </c>
      <c r="O841" s="8" t="s">
        <v>2570</v>
      </c>
      <c r="P841" s="76"/>
    </row>
    <row r="842" spans="2:16" ht="16.5">
      <c r="B842" s="5">
        <v>836</v>
      </c>
      <c r="C842" s="6"/>
      <c r="D842" s="6">
        <f t="shared" si="33"/>
        <v>0</v>
      </c>
      <c r="E842" s="46">
        <v>1</v>
      </c>
      <c r="F842" s="47" t="s">
        <v>2749</v>
      </c>
      <c r="G842" s="45">
        <f t="shared" si="35"/>
        <v>1</v>
      </c>
      <c r="H842" s="129" t="s">
        <v>2562</v>
      </c>
      <c r="I842" s="37" t="s">
        <v>2563</v>
      </c>
      <c r="J842" s="8" t="s">
        <v>1114</v>
      </c>
      <c r="K842" s="10" t="s">
        <v>1115</v>
      </c>
      <c r="L842" s="7">
        <v>280</v>
      </c>
      <c r="M842" s="7">
        <v>1</v>
      </c>
      <c r="N842" s="7">
        <v>1</v>
      </c>
      <c r="O842" s="8" t="s">
        <v>2564</v>
      </c>
      <c r="P842" s="76"/>
    </row>
    <row r="843" spans="2:16" ht="16.5">
      <c r="B843" s="5">
        <v>837</v>
      </c>
      <c r="C843" s="6"/>
      <c r="D843" s="6">
        <f t="shared" si="33"/>
        <v>0</v>
      </c>
      <c r="E843" s="46">
        <v>1</v>
      </c>
      <c r="F843" s="47" t="s">
        <v>2749</v>
      </c>
      <c r="G843" s="45">
        <f t="shared" si="35"/>
        <v>1</v>
      </c>
      <c r="H843" s="129" t="s">
        <v>2559</v>
      </c>
      <c r="I843" s="37" t="s">
        <v>2560</v>
      </c>
      <c r="J843" s="8" t="s">
        <v>1114</v>
      </c>
      <c r="K843" s="10" t="s">
        <v>1115</v>
      </c>
      <c r="L843" s="7">
        <v>280</v>
      </c>
      <c r="M843" s="7">
        <v>1</v>
      </c>
      <c r="N843" s="7">
        <v>1</v>
      </c>
      <c r="O843" s="8" t="s">
        <v>2561</v>
      </c>
      <c r="P843" s="76"/>
    </row>
    <row r="844" spans="2:16" ht="16.5">
      <c r="B844" s="5">
        <v>838</v>
      </c>
      <c r="C844" s="6"/>
      <c r="D844" s="6">
        <f t="shared" si="33"/>
        <v>0</v>
      </c>
      <c r="E844" s="46">
        <v>1</v>
      </c>
      <c r="F844" s="47" t="s">
        <v>2749</v>
      </c>
      <c r="G844" s="45">
        <f t="shared" si="35"/>
        <v>1</v>
      </c>
      <c r="H844" s="129" t="s">
        <v>2553</v>
      </c>
      <c r="I844" s="37" t="s">
        <v>2554</v>
      </c>
      <c r="J844" s="8" t="s">
        <v>1114</v>
      </c>
      <c r="K844" s="10" t="s">
        <v>1115</v>
      </c>
      <c r="L844" s="7">
        <v>280</v>
      </c>
      <c r="M844" s="7">
        <v>1</v>
      </c>
      <c r="N844" s="7">
        <v>1</v>
      </c>
      <c r="O844" s="8" t="s">
        <v>2555</v>
      </c>
      <c r="P844" s="76"/>
    </row>
    <row r="845" spans="2:16" ht="16.5">
      <c r="B845" s="5">
        <v>839</v>
      </c>
      <c r="C845" s="6"/>
      <c r="D845" s="6">
        <f t="shared" si="33"/>
        <v>0</v>
      </c>
      <c r="E845" s="46">
        <v>1</v>
      </c>
      <c r="F845" s="47" t="s">
        <v>2749</v>
      </c>
      <c r="G845" s="45">
        <f t="shared" si="35"/>
        <v>1</v>
      </c>
      <c r="H845" s="129" t="s">
        <v>2574</v>
      </c>
      <c r="I845" s="37" t="s">
        <v>2575</v>
      </c>
      <c r="J845" s="8" t="s">
        <v>1114</v>
      </c>
      <c r="K845" s="10" t="s">
        <v>1115</v>
      </c>
      <c r="L845" s="7">
        <v>280</v>
      </c>
      <c r="M845" s="7">
        <v>1</v>
      </c>
      <c r="N845" s="7">
        <v>1</v>
      </c>
      <c r="O845" s="8" t="s">
        <v>2576</v>
      </c>
      <c r="P845" s="76"/>
    </row>
    <row r="846" spans="2:16" ht="16.5">
      <c r="B846" s="5">
        <v>840</v>
      </c>
      <c r="C846" s="6"/>
      <c r="D846" s="6">
        <f t="shared" si="33"/>
        <v>0</v>
      </c>
      <c r="E846" s="46">
        <v>1</v>
      </c>
      <c r="F846" s="47" t="s">
        <v>2749</v>
      </c>
      <c r="G846" s="45">
        <f t="shared" si="35"/>
        <v>1</v>
      </c>
      <c r="H846" s="129" t="s">
        <v>2565</v>
      </c>
      <c r="I846" s="37" t="s">
        <v>2566</v>
      </c>
      <c r="J846" s="8" t="s">
        <v>1114</v>
      </c>
      <c r="K846" s="10" t="s">
        <v>1115</v>
      </c>
      <c r="L846" s="7">
        <v>280</v>
      </c>
      <c r="M846" s="7">
        <v>1</v>
      </c>
      <c r="N846" s="7">
        <v>1</v>
      </c>
      <c r="O846" s="8" t="s">
        <v>2567</v>
      </c>
      <c r="P846" s="76"/>
    </row>
    <row r="847" spans="2:16" ht="16.5">
      <c r="B847" s="5">
        <v>841</v>
      </c>
      <c r="C847" s="6"/>
      <c r="D847" s="6">
        <f t="shared" si="33"/>
        <v>0</v>
      </c>
      <c r="E847" s="46">
        <v>1</v>
      </c>
      <c r="F847" s="47" t="s">
        <v>2749</v>
      </c>
      <c r="G847" s="45">
        <f t="shared" si="35"/>
        <v>1</v>
      </c>
      <c r="H847" s="129" t="s">
        <v>2556</v>
      </c>
      <c r="I847" s="37" t="s">
        <v>2557</v>
      </c>
      <c r="J847" s="8" t="s">
        <v>1114</v>
      </c>
      <c r="K847" s="10" t="s">
        <v>1115</v>
      </c>
      <c r="L847" s="7">
        <v>280</v>
      </c>
      <c r="M847" s="7">
        <v>1</v>
      </c>
      <c r="N847" s="7">
        <v>1</v>
      </c>
      <c r="O847" s="8" t="s">
        <v>2558</v>
      </c>
      <c r="P847" s="76"/>
    </row>
    <row r="848" spans="2:16" ht="16.5">
      <c r="B848" s="5">
        <v>842</v>
      </c>
      <c r="C848" s="6">
        <v>1</v>
      </c>
      <c r="D848" s="6">
        <f t="shared" si="33"/>
        <v>1</v>
      </c>
      <c r="E848" s="46">
        <v>1</v>
      </c>
      <c r="F848" s="47" t="s">
        <v>2749</v>
      </c>
      <c r="G848" s="45">
        <f t="shared" si="35"/>
        <v>1</v>
      </c>
      <c r="H848" s="129" t="s">
        <v>2025</v>
      </c>
      <c r="I848" s="37" t="s">
        <v>2026</v>
      </c>
      <c r="J848" s="8" t="s">
        <v>1568</v>
      </c>
      <c r="K848" s="10" t="s">
        <v>2390</v>
      </c>
      <c r="L848" s="7">
        <v>300</v>
      </c>
      <c r="M848" s="7">
        <v>1</v>
      </c>
      <c r="N848" s="7">
        <v>1</v>
      </c>
      <c r="O848" s="8" t="s">
        <v>1856</v>
      </c>
      <c r="P848" s="76"/>
    </row>
    <row r="849" spans="2:16" ht="16.5">
      <c r="B849" s="5">
        <v>843</v>
      </c>
      <c r="C849" s="6"/>
      <c r="D849" s="6">
        <f t="shared" si="33"/>
        <v>0</v>
      </c>
      <c r="E849" s="46">
        <v>1</v>
      </c>
      <c r="F849" s="47" t="s">
        <v>2749</v>
      </c>
      <c r="G849" s="45">
        <f t="shared" si="35"/>
        <v>1</v>
      </c>
      <c r="H849" s="129" t="s">
        <v>1559</v>
      </c>
      <c r="I849" s="37" t="s">
        <v>1560</v>
      </c>
      <c r="J849" s="8" t="s">
        <v>1561</v>
      </c>
      <c r="K849" s="10" t="s">
        <v>2390</v>
      </c>
      <c r="L849" s="7">
        <v>350</v>
      </c>
      <c r="M849" s="7">
        <v>1</v>
      </c>
      <c r="N849" s="7">
        <v>1</v>
      </c>
      <c r="O849" s="8" t="s">
        <v>1031</v>
      </c>
      <c r="P849" s="76"/>
    </row>
    <row r="850" spans="2:16" ht="16.5">
      <c r="B850" s="5">
        <v>844</v>
      </c>
      <c r="C850" s="6">
        <v>1</v>
      </c>
      <c r="D850" s="6">
        <f t="shared" si="33"/>
        <v>1</v>
      </c>
      <c r="E850" s="46">
        <v>1</v>
      </c>
      <c r="F850" s="47" t="s">
        <v>2749</v>
      </c>
      <c r="G850" s="45">
        <f t="shared" si="35"/>
        <v>1</v>
      </c>
      <c r="H850" s="129" t="s">
        <v>144</v>
      </c>
      <c r="I850" s="37" t="s">
        <v>145</v>
      </c>
      <c r="J850" s="8" t="s">
        <v>146</v>
      </c>
      <c r="K850" s="10" t="s">
        <v>2390</v>
      </c>
      <c r="L850" s="7">
        <v>380</v>
      </c>
      <c r="M850" s="7">
        <v>1</v>
      </c>
      <c r="N850" s="7">
        <v>1</v>
      </c>
      <c r="O850" s="8" t="s">
        <v>88</v>
      </c>
      <c r="P850" s="76"/>
    </row>
    <row r="851" spans="2:16" ht="16.5">
      <c r="B851" s="5">
        <v>845</v>
      </c>
      <c r="C851" s="6"/>
      <c r="D851" s="6">
        <f t="shared" si="33"/>
        <v>0</v>
      </c>
      <c r="E851" s="46">
        <v>1</v>
      </c>
      <c r="F851" s="47" t="s">
        <v>2749</v>
      </c>
      <c r="G851" s="45">
        <f t="shared" si="35"/>
        <v>1</v>
      </c>
      <c r="H851" s="129" t="s">
        <v>2009</v>
      </c>
      <c r="I851" s="37" t="s">
        <v>2010</v>
      </c>
      <c r="J851" s="8" t="s">
        <v>2011</v>
      </c>
      <c r="K851" s="10" t="s">
        <v>2390</v>
      </c>
      <c r="L851" s="7">
        <v>280</v>
      </c>
      <c r="M851" s="7">
        <v>1</v>
      </c>
      <c r="N851" s="7">
        <v>1</v>
      </c>
      <c r="O851" s="8" t="s">
        <v>1809</v>
      </c>
      <c r="P851" s="76"/>
    </row>
    <row r="852" spans="2:16" ht="16.5">
      <c r="B852" s="5">
        <v>846</v>
      </c>
      <c r="C852" s="6">
        <v>1</v>
      </c>
      <c r="D852" s="6">
        <f t="shared" si="33"/>
        <v>1</v>
      </c>
      <c r="E852" s="46">
        <v>1</v>
      </c>
      <c r="F852" s="47" t="s">
        <v>2749</v>
      </c>
      <c r="G852" s="45">
        <f t="shared" si="35"/>
        <v>1</v>
      </c>
      <c r="H852" s="129" t="s">
        <v>1032</v>
      </c>
      <c r="I852" s="37" t="s">
        <v>1033</v>
      </c>
      <c r="J852" s="8" t="s">
        <v>1034</v>
      </c>
      <c r="K852" s="10" t="s">
        <v>2390</v>
      </c>
      <c r="L852" s="7">
        <v>300</v>
      </c>
      <c r="M852" s="7">
        <v>1</v>
      </c>
      <c r="N852" s="7">
        <v>1</v>
      </c>
      <c r="O852" s="8" t="s">
        <v>1035</v>
      </c>
      <c r="P852" s="76"/>
    </row>
    <row r="853" spans="2:16" ht="16.5">
      <c r="B853" s="5">
        <v>847</v>
      </c>
      <c r="C853" s="6">
        <v>1</v>
      </c>
      <c r="D853" s="6">
        <f t="shared" si="33"/>
        <v>1</v>
      </c>
      <c r="E853" s="46">
        <v>1</v>
      </c>
      <c r="F853" s="47" t="s">
        <v>2749</v>
      </c>
      <c r="G853" s="45">
        <f t="shared" si="35"/>
        <v>1</v>
      </c>
      <c r="H853" s="129" t="s">
        <v>2007</v>
      </c>
      <c r="I853" s="37" t="s">
        <v>2008</v>
      </c>
      <c r="J853" s="8" t="s">
        <v>1019</v>
      </c>
      <c r="K853" s="10" t="s">
        <v>2390</v>
      </c>
      <c r="L853" s="7">
        <v>280</v>
      </c>
      <c r="M853" s="7">
        <v>1</v>
      </c>
      <c r="N853" s="7">
        <v>1</v>
      </c>
      <c r="O853" s="8" t="s">
        <v>1809</v>
      </c>
      <c r="P853" s="76"/>
    </row>
    <row r="854" spans="2:16" ht="16.5">
      <c r="B854" s="5">
        <v>848</v>
      </c>
      <c r="C854" s="6">
        <v>1</v>
      </c>
      <c r="D854" s="6">
        <f t="shared" si="33"/>
        <v>1</v>
      </c>
      <c r="E854" s="46">
        <v>1</v>
      </c>
      <c r="F854" s="47" t="s">
        <v>2749</v>
      </c>
      <c r="G854" s="45">
        <f t="shared" si="35"/>
        <v>1</v>
      </c>
      <c r="H854" s="129" t="s">
        <v>2020</v>
      </c>
      <c r="I854" s="37" t="s">
        <v>2021</v>
      </c>
      <c r="J854" s="8" t="s">
        <v>2022</v>
      </c>
      <c r="K854" s="10" t="s">
        <v>2390</v>
      </c>
      <c r="L854" s="7">
        <v>360</v>
      </c>
      <c r="M854" s="7">
        <v>1</v>
      </c>
      <c r="N854" s="7">
        <v>1</v>
      </c>
      <c r="O854" s="8" t="s">
        <v>1856</v>
      </c>
      <c r="P854" s="76"/>
    </row>
    <row r="855" spans="2:16" ht="16.5">
      <c r="B855" s="5">
        <v>849</v>
      </c>
      <c r="C855" s="6"/>
      <c r="D855" s="6">
        <f t="shared" si="33"/>
        <v>0</v>
      </c>
      <c r="E855" s="46">
        <v>1</v>
      </c>
      <c r="F855" s="47" t="s">
        <v>2749</v>
      </c>
      <c r="G855" s="45">
        <f t="shared" si="35"/>
        <v>1</v>
      </c>
      <c r="H855" s="129" t="s">
        <v>2004</v>
      </c>
      <c r="I855" s="37" t="s">
        <v>2005</v>
      </c>
      <c r="J855" s="8" t="s">
        <v>2006</v>
      </c>
      <c r="K855" s="10" t="s">
        <v>2390</v>
      </c>
      <c r="L855" s="7">
        <v>260</v>
      </c>
      <c r="M855" s="7">
        <v>1</v>
      </c>
      <c r="N855" s="7">
        <v>1</v>
      </c>
      <c r="O855" s="8" t="s">
        <v>1809</v>
      </c>
      <c r="P855" s="76"/>
    </row>
    <row r="856" spans="2:16" ht="16.5">
      <c r="B856" s="5">
        <v>850</v>
      </c>
      <c r="C856" s="6"/>
      <c r="D856" s="6">
        <f t="shared" si="33"/>
        <v>0</v>
      </c>
      <c r="E856" s="46">
        <v>1</v>
      </c>
      <c r="F856" s="47" t="s">
        <v>2749</v>
      </c>
      <c r="G856" s="45">
        <f t="shared" si="35"/>
        <v>1</v>
      </c>
      <c r="H856" s="129" t="s">
        <v>2001</v>
      </c>
      <c r="I856" s="37" t="s">
        <v>2002</v>
      </c>
      <c r="J856" s="8" t="s">
        <v>2003</v>
      </c>
      <c r="K856" s="10" t="s">
        <v>2390</v>
      </c>
      <c r="L856" s="7">
        <v>280</v>
      </c>
      <c r="M856" s="7">
        <v>1</v>
      </c>
      <c r="N856" s="7">
        <v>1</v>
      </c>
      <c r="O856" s="8" t="s">
        <v>1815</v>
      </c>
      <c r="P856" s="76"/>
    </row>
    <row r="857" spans="2:16" ht="16.5">
      <c r="B857" s="5">
        <v>851</v>
      </c>
      <c r="C857" s="6"/>
      <c r="D857" s="6">
        <f t="shared" si="33"/>
        <v>0</v>
      </c>
      <c r="E857" s="46">
        <v>1</v>
      </c>
      <c r="F857" s="47" t="s">
        <v>2749</v>
      </c>
      <c r="G857" s="45">
        <f t="shared" si="35"/>
        <v>1</v>
      </c>
      <c r="H857" s="129" t="s">
        <v>2033</v>
      </c>
      <c r="I857" s="37" t="s">
        <v>2034</v>
      </c>
      <c r="J857" s="8" t="s">
        <v>2035</v>
      </c>
      <c r="K857" s="10" t="s">
        <v>2390</v>
      </c>
      <c r="L857" s="7">
        <v>260</v>
      </c>
      <c r="M857" s="7">
        <v>1</v>
      </c>
      <c r="N857" s="7">
        <v>1</v>
      </c>
      <c r="O857" s="8" t="s">
        <v>2019</v>
      </c>
      <c r="P857" s="76"/>
    </row>
    <row r="858" spans="2:16" ht="16.5">
      <c r="B858" s="5">
        <v>852</v>
      </c>
      <c r="C858" s="6"/>
      <c r="D858" s="6">
        <f t="shared" si="33"/>
        <v>0</v>
      </c>
      <c r="E858" s="46">
        <v>1</v>
      </c>
      <c r="F858" s="47" t="s">
        <v>2749</v>
      </c>
      <c r="G858" s="45">
        <f t="shared" si="35"/>
        <v>1</v>
      </c>
      <c r="H858" s="129" t="s">
        <v>2017</v>
      </c>
      <c r="I858" s="37" t="s">
        <v>2018</v>
      </c>
      <c r="J858" s="8" t="s">
        <v>2016</v>
      </c>
      <c r="K858" s="10" t="s">
        <v>2390</v>
      </c>
      <c r="L858" s="7">
        <v>280</v>
      </c>
      <c r="M858" s="7">
        <v>1</v>
      </c>
      <c r="N858" s="7">
        <v>1</v>
      </c>
      <c r="O858" s="8" t="s">
        <v>2019</v>
      </c>
      <c r="P858" s="76"/>
    </row>
    <row r="859" spans="2:16" ht="16.5">
      <c r="B859" s="5">
        <v>853</v>
      </c>
      <c r="C859" s="6"/>
      <c r="D859" s="6">
        <f t="shared" si="33"/>
        <v>0</v>
      </c>
      <c r="E859" s="46">
        <v>1</v>
      </c>
      <c r="F859" s="47" t="s">
        <v>2749</v>
      </c>
      <c r="G859" s="45">
        <f t="shared" si="35"/>
        <v>1</v>
      </c>
      <c r="H859" s="129" t="s">
        <v>2014</v>
      </c>
      <c r="I859" s="37" t="s">
        <v>2015</v>
      </c>
      <c r="J859" s="8" t="s">
        <v>2016</v>
      </c>
      <c r="K859" s="10" t="s">
        <v>2390</v>
      </c>
      <c r="L859" s="7">
        <v>280</v>
      </c>
      <c r="M859" s="7">
        <v>1</v>
      </c>
      <c r="N859" s="7">
        <v>1</v>
      </c>
      <c r="O859" s="8" t="s">
        <v>1856</v>
      </c>
      <c r="P859" s="76"/>
    </row>
    <row r="860" spans="2:16" ht="16.5">
      <c r="B860" s="5">
        <v>854</v>
      </c>
      <c r="C860" s="6"/>
      <c r="D860" s="6">
        <f t="shared" si="33"/>
        <v>0</v>
      </c>
      <c r="E860" s="46">
        <v>1</v>
      </c>
      <c r="F860" s="47" t="s">
        <v>2749</v>
      </c>
      <c r="G860" s="45">
        <f t="shared" si="35"/>
        <v>1</v>
      </c>
      <c r="H860" s="129" t="s">
        <v>2027</v>
      </c>
      <c r="I860" s="37" t="s">
        <v>2028</v>
      </c>
      <c r="J860" s="8" t="s">
        <v>2029</v>
      </c>
      <c r="K860" s="10" t="s">
        <v>2390</v>
      </c>
      <c r="L860" s="7">
        <v>300</v>
      </c>
      <c r="M860" s="7">
        <v>1</v>
      </c>
      <c r="N860" s="7">
        <v>1</v>
      </c>
      <c r="O860" s="8" t="s">
        <v>2019</v>
      </c>
      <c r="P860" s="76"/>
    </row>
    <row r="861" spans="2:16" ht="16.5">
      <c r="B861" s="5">
        <v>855</v>
      </c>
      <c r="C861" s="6"/>
      <c r="D861" s="6">
        <f t="shared" si="33"/>
        <v>0</v>
      </c>
      <c r="E861" s="46">
        <v>1</v>
      </c>
      <c r="F861" s="47" t="s">
        <v>2749</v>
      </c>
      <c r="G861" s="45">
        <f t="shared" si="35"/>
        <v>1</v>
      </c>
      <c r="H861" s="129" t="s">
        <v>2012</v>
      </c>
      <c r="I861" s="37" t="s">
        <v>2013</v>
      </c>
      <c r="J861" s="8" t="s">
        <v>1568</v>
      </c>
      <c r="K861" s="10" t="s">
        <v>2390</v>
      </c>
      <c r="L861" s="7">
        <v>280</v>
      </c>
      <c r="M861" s="7">
        <v>1</v>
      </c>
      <c r="N861" s="7">
        <v>1</v>
      </c>
      <c r="O861" s="8" t="s">
        <v>1809</v>
      </c>
      <c r="P861" s="76"/>
    </row>
    <row r="862" spans="2:16" ht="16.5">
      <c r="B862" s="5">
        <v>856</v>
      </c>
      <c r="C862" s="6"/>
      <c r="D862" s="6">
        <f t="shared" si="33"/>
        <v>0</v>
      </c>
      <c r="E862" s="46">
        <v>1</v>
      </c>
      <c r="F862" s="47" t="s">
        <v>2749</v>
      </c>
      <c r="G862" s="45">
        <f t="shared" si="35"/>
        <v>1</v>
      </c>
      <c r="H862" s="129" t="s">
        <v>1566</v>
      </c>
      <c r="I862" s="37" t="s">
        <v>1567</v>
      </c>
      <c r="J862" s="8" t="s">
        <v>1568</v>
      </c>
      <c r="K862" s="10" t="s">
        <v>2390</v>
      </c>
      <c r="L862" s="7">
        <v>300</v>
      </c>
      <c r="M862" s="7">
        <v>1</v>
      </c>
      <c r="N862" s="7">
        <v>1</v>
      </c>
      <c r="O862" s="8" t="s">
        <v>390</v>
      </c>
      <c r="P862" s="76"/>
    </row>
    <row r="863" spans="2:16" ht="16.5">
      <c r="B863" s="5">
        <v>857</v>
      </c>
      <c r="C863" s="6"/>
      <c r="D863" s="6">
        <f t="shared" si="33"/>
        <v>0</v>
      </c>
      <c r="E863" s="46">
        <v>1</v>
      </c>
      <c r="F863" s="47" t="s">
        <v>2749</v>
      </c>
      <c r="G863" s="45">
        <f t="shared" si="35"/>
        <v>1</v>
      </c>
      <c r="H863" s="129" t="s">
        <v>2030</v>
      </c>
      <c r="I863" s="37" t="s">
        <v>2031</v>
      </c>
      <c r="J863" s="8" t="s">
        <v>2032</v>
      </c>
      <c r="K863" s="10" t="s">
        <v>2390</v>
      </c>
      <c r="L863" s="7">
        <v>300</v>
      </c>
      <c r="M863" s="7">
        <v>1</v>
      </c>
      <c r="N863" s="7">
        <v>1</v>
      </c>
      <c r="O863" s="8" t="s">
        <v>2019</v>
      </c>
      <c r="P863" s="76"/>
    </row>
    <row r="864" spans="2:16" ht="16.5">
      <c r="B864" s="5">
        <v>858</v>
      </c>
      <c r="C864" s="6"/>
      <c r="D864" s="6">
        <f t="shared" si="33"/>
        <v>0</v>
      </c>
      <c r="E864" s="46">
        <v>1</v>
      </c>
      <c r="F864" s="47" t="s">
        <v>2749</v>
      </c>
      <c r="G864" s="45">
        <f t="shared" si="35"/>
        <v>1</v>
      </c>
      <c r="H864" s="129" t="s">
        <v>1569</v>
      </c>
      <c r="I864" s="37" t="s">
        <v>1570</v>
      </c>
      <c r="J864" s="8" t="s">
        <v>1571</v>
      </c>
      <c r="K864" s="10" t="s">
        <v>2390</v>
      </c>
      <c r="L864" s="7">
        <v>280</v>
      </c>
      <c r="M864" s="7">
        <v>1</v>
      </c>
      <c r="N864" s="7">
        <v>1</v>
      </c>
      <c r="O864" s="8" t="s">
        <v>584</v>
      </c>
      <c r="P864" s="76"/>
    </row>
    <row r="865" spans="2:16" ht="16.5">
      <c r="B865" s="5">
        <v>859</v>
      </c>
      <c r="C865" s="6"/>
      <c r="D865" s="6">
        <f t="shared" si="33"/>
        <v>0</v>
      </c>
      <c r="E865" s="46">
        <v>1</v>
      </c>
      <c r="F865" s="47" t="s">
        <v>2749</v>
      </c>
      <c r="G865" s="45">
        <f t="shared" si="35"/>
        <v>1</v>
      </c>
      <c r="H865" s="129" t="s">
        <v>2023</v>
      </c>
      <c r="I865" s="37" t="s">
        <v>2024</v>
      </c>
      <c r="J865" s="8" t="s">
        <v>1367</v>
      </c>
      <c r="K865" s="10" t="s">
        <v>2390</v>
      </c>
      <c r="L865" s="7">
        <v>280</v>
      </c>
      <c r="M865" s="7">
        <v>1</v>
      </c>
      <c r="N865" s="7">
        <v>1</v>
      </c>
      <c r="O865" s="8" t="s">
        <v>1856</v>
      </c>
      <c r="P865" s="76"/>
    </row>
    <row r="866" spans="2:16" ht="16.5">
      <c r="B866" s="5">
        <v>860</v>
      </c>
      <c r="C866" s="6"/>
      <c r="D866" s="6">
        <f t="shared" si="33"/>
        <v>0</v>
      </c>
      <c r="E866" s="46">
        <v>1</v>
      </c>
      <c r="F866" s="47" t="s">
        <v>2820</v>
      </c>
      <c r="G866" s="45">
        <f t="shared" si="35"/>
        <v>3</v>
      </c>
      <c r="H866" s="129" t="s">
        <v>315</v>
      </c>
      <c r="I866" s="37" t="s">
        <v>316</v>
      </c>
      <c r="J866" s="8" t="s">
        <v>246</v>
      </c>
      <c r="K866" s="10" t="s">
        <v>2383</v>
      </c>
      <c r="L866" s="7">
        <v>900</v>
      </c>
      <c r="M866" s="7">
        <v>1</v>
      </c>
      <c r="N866" s="7">
        <v>3</v>
      </c>
      <c r="O866" s="8" t="s">
        <v>317</v>
      </c>
      <c r="P866" s="76"/>
    </row>
    <row r="867" spans="2:16" ht="16.5">
      <c r="B867" s="5">
        <v>861</v>
      </c>
      <c r="C867" s="6"/>
      <c r="D867" s="6">
        <f t="shared" si="33"/>
        <v>0</v>
      </c>
      <c r="E867" s="46">
        <v>1</v>
      </c>
      <c r="F867" s="47" t="s">
        <v>2749</v>
      </c>
      <c r="G867" s="45">
        <f t="shared" si="35"/>
        <v>1</v>
      </c>
      <c r="H867" s="129" t="s">
        <v>41</v>
      </c>
      <c r="I867" s="37" t="s">
        <v>42</v>
      </c>
      <c r="J867" s="8" t="s">
        <v>43</v>
      </c>
      <c r="K867" s="10" t="s">
        <v>2383</v>
      </c>
      <c r="L867" s="7">
        <v>280</v>
      </c>
      <c r="M867" s="7">
        <v>1</v>
      </c>
      <c r="N867" s="7">
        <v>1</v>
      </c>
      <c r="O867" s="8" t="s">
        <v>44</v>
      </c>
      <c r="P867" s="76"/>
    </row>
    <row r="868" spans="2:16" ht="16.5">
      <c r="B868" s="5">
        <v>862</v>
      </c>
      <c r="C868" s="6"/>
      <c r="D868" s="6">
        <f t="shared" si="33"/>
        <v>0</v>
      </c>
      <c r="E868" s="46">
        <v>1</v>
      </c>
      <c r="F868" s="47" t="s">
        <v>2749</v>
      </c>
      <c r="G868" s="45">
        <f t="shared" si="35"/>
        <v>1</v>
      </c>
      <c r="H868" s="129" t="s">
        <v>1556</v>
      </c>
      <c r="I868" s="37" t="s">
        <v>1557</v>
      </c>
      <c r="J868" s="8" t="s">
        <v>1558</v>
      </c>
      <c r="K868" s="10" t="s">
        <v>2383</v>
      </c>
      <c r="L868" s="7">
        <v>260</v>
      </c>
      <c r="M868" s="7">
        <v>1</v>
      </c>
      <c r="N868" s="7">
        <v>1</v>
      </c>
      <c r="O868" s="8" t="s">
        <v>668</v>
      </c>
      <c r="P868" s="76"/>
    </row>
    <row r="869" spans="2:16" ht="16.5">
      <c r="B869" s="5">
        <v>863</v>
      </c>
      <c r="C869" s="6"/>
      <c r="D869" s="6">
        <f aca="true" t="shared" si="36" ref="D869:D932">C869*G869</f>
        <v>0</v>
      </c>
      <c r="E869" s="46">
        <v>1</v>
      </c>
      <c r="F869" s="47" t="s">
        <v>2749</v>
      </c>
      <c r="G869" s="45">
        <f t="shared" si="35"/>
        <v>1</v>
      </c>
      <c r="H869" s="129" t="s">
        <v>1028</v>
      </c>
      <c r="I869" s="37" t="s">
        <v>1029</v>
      </c>
      <c r="J869" s="8" t="s">
        <v>1030</v>
      </c>
      <c r="K869" s="10" t="s">
        <v>2383</v>
      </c>
      <c r="L869" s="7">
        <v>300</v>
      </c>
      <c r="M869" s="7">
        <v>1</v>
      </c>
      <c r="N869" s="7">
        <v>1</v>
      </c>
      <c r="O869" s="8" t="s">
        <v>1031</v>
      </c>
      <c r="P869" s="76"/>
    </row>
    <row r="870" spans="2:16" ht="16.5">
      <c r="B870" s="5">
        <v>864</v>
      </c>
      <c r="C870" s="6"/>
      <c r="D870" s="6">
        <f t="shared" si="36"/>
        <v>0</v>
      </c>
      <c r="E870" s="46">
        <v>1</v>
      </c>
      <c r="F870" s="47" t="s">
        <v>2749</v>
      </c>
      <c r="G870" s="45">
        <f t="shared" si="35"/>
        <v>1</v>
      </c>
      <c r="H870" s="129" t="s">
        <v>2615</v>
      </c>
      <c r="I870" s="37" t="s">
        <v>2616</v>
      </c>
      <c r="J870" s="8" t="s">
        <v>2617</v>
      </c>
      <c r="K870" s="10" t="s">
        <v>62</v>
      </c>
      <c r="L870" s="7">
        <v>300</v>
      </c>
      <c r="M870" s="7">
        <v>1</v>
      </c>
      <c r="N870" s="7">
        <v>1</v>
      </c>
      <c r="O870" s="8" t="s">
        <v>1876</v>
      </c>
      <c r="P870" s="76"/>
    </row>
    <row r="871" spans="2:16" ht="16.5">
      <c r="B871" s="5">
        <v>865</v>
      </c>
      <c r="C871" s="6"/>
      <c r="D871" s="6">
        <f t="shared" si="36"/>
        <v>0</v>
      </c>
      <c r="E871" s="46">
        <v>1</v>
      </c>
      <c r="F871" s="47" t="s">
        <v>2749</v>
      </c>
      <c r="G871" s="45">
        <f t="shared" si="35"/>
        <v>1</v>
      </c>
      <c r="H871" s="129" t="s">
        <v>59</v>
      </c>
      <c r="I871" s="37" t="s">
        <v>60</v>
      </c>
      <c r="J871" s="8" t="s">
        <v>61</v>
      </c>
      <c r="K871" s="10" t="s">
        <v>62</v>
      </c>
      <c r="L871" s="7">
        <v>350</v>
      </c>
      <c r="M871" s="7">
        <v>1</v>
      </c>
      <c r="N871" s="7">
        <v>1</v>
      </c>
      <c r="O871" s="8" t="s">
        <v>63</v>
      </c>
      <c r="P871" s="76"/>
    </row>
    <row r="872" spans="2:16" ht="16.5">
      <c r="B872" s="5">
        <v>866</v>
      </c>
      <c r="C872" s="6"/>
      <c r="D872" s="6">
        <f t="shared" si="36"/>
        <v>0</v>
      </c>
      <c r="E872" s="46">
        <v>1</v>
      </c>
      <c r="F872" s="47" t="s">
        <v>2749</v>
      </c>
      <c r="G872" s="45">
        <f t="shared" si="35"/>
        <v>1</v>
      </c>
      <c r="H872" s="129" t="s">
        <v>1004</v>
      </c>
      <c r="I872" s="37" t="s">
        <v>3248</v>
      </c>
      <c r="J872" s="8" t="s">
        <v>1005</v>
      </c>
      <c r="K872" s="10" t="s">
        <v>2394</v>
      </c>
      <c r="L872" s="7">
        <v>360</v>
      </c>
      <c r="M872" s="7">
        <v>1</v>
      </c>
      <c r="N872" s="7">
        <v>1</v>
      </c>
      <c r="O872" s="8" t="s">
        <v>20</v>
      </c>
      <c r="P872" s="76"/>
    </row>
    <row r="873" spans="2:16" ht="16.5">
      <c r="B873" s="5">
        <v>867</v>
      </c>
      <c r="C873" s="6">
        <v>1</v>
      </c>
      <c r="D873" s="6">
        <f t="shared" si="36"/>
        <v>3</v>
      </c>
      <c r="E873" s="46">
        <v>1</v>
      </c>
      <c r="F873" s="47" t="s">
        <v>2820</v>
      </c>
      <c r="G873" s="45">
        <f t="shared" si="35"/>
        <v>3</v>
      </c>
      <c r="H873" s="129" t="s">
        <v>2648</v>
      </c>
      <c r="I873" s="37" t="s">
        <v>2649</v>
      </c>
      <c r="J873" s="8" t="s">
        <v>1019</v>
      </c>
      <c r="K873" s="10" t="s">
        <v>2394</v>
      </c>
      <c r="L873" s="7">
        <v>750</v>
      </c>
      <c r="M873" s="7">
        <v>1</v>
      </c>
      <c r="N873" s="7">
        <v>3</v>
      </c>
      <c r="O873" s="8" t="s">
        <v>1689</v>
      </c>
      <c r="P873" s="76"/>
    </row>
    <row r="874" spans="2:16" ht="16.5">
      <c r="B874" s="5">
        <v>868</v>
      </c>
      <c r="C874" s="6">
        <v>1</v>
      </c>
      <c r="D874" s="6">
        <f t="shared" si="36"/>
        <v>1</v>
      </c>
      <c r="E874" s="46">
        <v>1</v>
      </c>
      <c r="F874" s="47" t="s">
        <v>2749</v>
      </c>
      <c r="G874" s="45">
        <f t="shared" si="35"/>
        <v>1</v>
      </c>
      <c r="H874" s="129" t="s">
        <v>1548</v>
      </c>
      <c r="I874" s="37" t="s">
        <v>1549</v>
      </c>
      <c r="J874" s="8" t="s">
        <v>1550</v>
      </c>
      <c r="K874" s="10" t="s">
        <v>2394</v>
      </c>
      <c r="L874" s="7">
        <v>380</v>
      </c>
      <c r="M874" s="7">
        <v>1</v>
      </c>
      <c r="N874" s="7">
        <v>1</v>
      </c>
      <c r="O874" s="8" t="s">
        <v>712</v>
      </c>
      <c r="P874" s="76"/>
    </row>
    <row r="875" spans="2:16" ht="16.5">
      <c r="B875" s="5">
        <v>869</v>
      </c>
      <c r="C875" s="6"/>
      <c r="D875" s="6">
        <f t="shared" si="36"/>
        <v>0</v>
      </c>
      <c r="E875" s="46">
        <v>1</v>
      </c>
      <c r="F875" s="47" t="s">
        <v>2749</v>
      </c>
      <c r="G875" s="45">
        <f t="shared" si="35"/>
        <v>1</v>
      </c>
      <c r="H875" s="129" t="s">
        <v>985</v>
      </c>
      <c r="I875" s="37" t="s">
        <v>986</v>
      </c>
      <c r="J875" s="8" t="s">
        <v>987</v>
      </c>
      <c r="K875" s="10" t="s">
        <v>2394</v>
      </c>
      <c r="L875" s="7">
        <v>300</v>
      </c>
      <c r="M875" s="7">
        <v>1</v>
      </c>
      <c r="N875" s="7">
        <v>1</v>
      </c>
      <c r="O875" s="8" t="s">
        <v>641</v>
      </c>
      <c r="P875" s="76"/>
    </row>
    <row r="876" spans="2:16" ht="16.5">
      <c r="B876" s="5">
        <v>870</v>
      </c>
      <c r="C876" s="11"/>
      <c r="D876" s="6">
        <f t="shared" si="36"/>
        <v>0</v>
      </c>
      <c r="E876" s="46">
        <v>1</v>
      </c>
      <c r="F876" s="47" t="s">
        <v>2749</v>
      </c>
      <c r="G876" s="45">
        <v>1</v>
      </c>
      <c r="H876" s="129" t="s">
        <v>2767</v>
      </c>
      <c r="I876" s="37" t="s">
        <v>2768</v>
      </c>
      <c r="J876" s="8" t="s">
        <v>2769</v>
      </c>
      <c r="K876" s="9" t="s">
        <v>2394</v>
      </c>
      <c r="L876" s="7">
        <v>300</v>
      </c>
      <c r="M876" s="7">
        <v>1</v>
      </c>
      <c r="N876" s="7">
        <v>1</v>
      </c>
      <c r="O876" s="8" t="s">
        <v>1886</v>
      </c>
      <c r="P876" s="76"/>
    </row>
    <row r="877" spans="2:16" ht="16.5">
      <c r="B877" s="5">
        <v>871</v>
      </c>
      <c r="C877" s="6"/>
      <c r="D877" s="6">
        <f t="shared" si="36"/>
        <v>0</v>
      </c>
      <c r="E877" s="46">
        <v>1</v>
      </c>
      <c r="F877" s="47" t="s">
        <v>2749</v>
      </c>
      <c r="G877" s="45">
        <f>N877</f>
        <v>1</v>
      </c>
      <c r="H877" s="129" t="s">
        <v>988</v>
      </c>
      <c r="I877" s="37" t="s">
        <v>989</v>
      </c>
      <c r="J877" s="8" t="s">
        <v>990</v>
      </c>
      <c r="K877" s="10" t="s">
        <v>2394</v>
      </c>
      <c r="L877" s="7">
        <v>320</v>
      </c>
      <c r="M877" s="7">
        <v>1</v>
      </c>
      <c r="N877" s="7">
        <v>1</v>
      </c>
      <c r="O877" s="8" t="s">
        <v>991</v>
      </c>
      <c r="P877" s="76"/>
    </row>
    <row r="878" spans="2:16" ht="16.5">
      <c r="B878" s="5">
        <v>872</v>
      </c>
      <c r="C878" s="11">
        <v>1</v>
      </c>
      <c r="D878" s="6">
        <f t="shared" si="36"/>
        <v>1</v>
      </c>
      <c r="E878" s="46">
        <v>1</v>
      </c>
      <c r="F878" s="47" t="s">
        <v>2749</v>
      </c>
      <c r="G878" s="45">
        <v>1</v>
      </c>
      <c r="H878" s="129" t="s">
        <v>2790</v>
      </c>
      <c r="I878" s="37" t="s">
        <v>2791</v>
      </c>
      <c r="J878" s="8" t="s">
        <v>2792</v>
      </c>
      <c r="K878" s="9" t="s">
        <v>2394</v>
      </c>
      <c r="L878" s="7">
        <v>360</v>
      </c>
      <c r="M878" s="7">
        <v>1</v>
      </c>
      <c r="N878" s="7">
        <v>1</v>
      </c>
      <c r="O878" s="8" t="s">
        <v>1886</v>
      </c>
      <c r="P878" s="76"/>
    </row>
    <row r="879" spans="2:16" ht="16.5">
      <c r="B879" s="5">
        <v>873</v>
      </c>
      <c r="C879" s="6"/>
      <c r="D879" s="6">
        <f t="shared" si="36"/>
        <v>0</v>
      </c>
      <c r="E879" s="46">
        <v>1</v>
      </c>
      <c r="F879" s="47" t="s">
        <v>2749</v>
      </c>
      <c r="G879" s="45">
        <f aca="true" t="shared" si="37" ref="G879:G889">N879</f>
        <v>1</v>
      </c>
      <c r="H879" s="129" t="s">
        <v>992</v>
      </c>
      <c r="I879" s="37" t="s">
        <v>993</v>
      </c>
      <c r="J879" s="8" t="s">
        <v>994</v>
      </c>
      <c r="K879" s="10" t="s">
        <v>2394</v>
      </c>
      <c r="L879" s="7">
        <v>320</v>
      </c>
      <c r="M879" s="7">
        <v>1</v>
      </c>
      <c r="N879" s="7">
        <v>1</v>
      </c>
      <c r="O879" s="8" t="s">
        <v>991</v>
      </c>
      <c r="P879" s="76"/>
    </row>
    <row r="880" spans="2:16" ht="16.5">
      <c r="B880" s="5">
        <v>874</v>
      </c>
      <c r="C880" s="6"/>
      <c r="D880" s="6">
        <f t="shared" si="36"/>
        <v>0</v>
      </c>
      <c r="E880" s="46">
        <v>1</v>
      </c>
      <c r="F880" s="47" t="s">
        <v>2749</v>
      </c>
      <c r="G880" s="45">
        <f t="shared" si="37"/>
        <v>1</v>
      </c>
      <c r="H880" s="129" t="s">
        <v>995</v>
      </c>
      <c r="I880" s="37" t="s">
        <v>996</v>
      </c>
      <c r="J880" s="8" t="s">
        <v>997</v>
      </c>
      <c r="K880" s="10" t="s">
        <v>2394</v>
      </c>
      <c r="L880" s="7">
        <v>280</v>
      </c>
      <c r="M880" s="7">
        <v>1</v>
      </c>
      <c r="N880" s="7">
        <v>1</v>
      </c>
      <c r="O880" s="8" t="s">
        <v>991</v>
      </c>
      <c r="P880" s="76"/>
    </row>
    <row r="881" spans="2:16" ht="16.5">
      <c r="B881" s="5">
        <v>875</v>
      </c>
      <c r="C881" s="6"/>
      <c r="D881" s="6">
        <f t="shared" si="36"/>
        <v>0</v>
      </c>
      <c r="E881" s="46">
        <v>1</v>
      </c>
      <c r="F881" s="47" t="s">
        <v>2749</v>
      </c>
      <c r="G881" s="45">
        <f t="shared" si="37"/>
        <v>1</v>
      </c>
      <c r="H881" s="129" t="s">
        <v>1010</v>
      </c>
      <c r="I881" s="37" t="s">
        <v>1011</v>
      </c>
      <c r="J881" s="8" t="s">
        <v>1012</v>
      </c>
      <c r="K881" s="10" t="s">
        <v>2394</v>
      </c>
      <c r="L881" s="7">
        <v>280</v>
      </c>
      <c r="M881" s="7">
        <v>1</v>
      </c>
      <c r="N881" s="7">
        <v>1</v>
      </c>
      <c r="O881" s="8" t="s">
        <v>176</v>
      </c>
      <c r="P881" s="76"/>
    </row>
    <row r="882" spans="2:16" ht="16.5">
      <c r="B882" s="5">
        <v>876</v>
      </c>
      <c r="C882" s="6"/>
      <c r="D882" s="6">
        <f t="shared" si="36"/>
        <v>0</v>
      </c>
      <c r="E882" s="46">
        <v>1</v>
      </c>
      <c r="F882" s="47" t="s">
        <v>2749</v>
      </c>
      <c r="G882" s="45">
        <f t="shared" si="37"/>
        <v>1</v>
      </c>
      <c r="H882" s="129" t="s">
        <v>1013</v>
      </c>
      <c r="I882" s="37" t="s">
        <v>1014</v>
      </c>
      <c r="J882" s="8" t="s">
        <v>1015</v>
      </c>
      <c r="K882" s="10" t="s">
        <v>2394</v>
      </c>
      <c r="L882" s="7">
        <v>300</v>
      </c>
      <c r="M882" s="7">
        <v>1</v>
      </c>
      <c r="N882" s="7">
        <v>1</v>
      </c>
      <c r="O882" s="8" t="s">
        <v>712</v>
      </c>
      <c r="P882" s="76"/>
    </row>
    <row r="883" spans="2:16" ht="16.5">
      <c r="B883" s="5">
        <v>877</v>
      </c>
      <c r="C883" s="6"/>
      <c r="D883" s="6">
        <f t="shared" si="36"/>
        <v>0</v>
      </c>
      <c r="E883" s="46">
        <v>1</v>
      </c>
      <c r="F883" s="47" t="s">
        <v>2749</v>
      </c>
      <c r="G883" s="45">
        <f t="shared" si="37"/>
        <v>1</v>
      </c>
      <c r="H883" s="129" t="s">
        <v>1016</v>
      </c>
      <c r="I883" s="37" t="s">
        <v>1017</v>
      </c>
      <c r="J883" s="8" t="s">
        <v>1018</v>
      </c>
      <c r="K883" s="10" t="s">
        <v>2394</v>
      </c>
      <c r="L883" s="7">
        <v>300</v>
      </c>
      <c r="M883" s="7">
        <v>1</v>
      </c>
      <c r="N883" s="7">
        <v>1</v>
      </c>
      <c r="O883" s="8" t="s">
        <v>189</v>
      </c>
      <c r="P883" s="76"/>
    </row>
    <row r="884" spans="2:16" ht="16.5">
      <c r="B884" s="5">
        <v>878</v>
      </c>
      <c r="C884" s="6"/>
      <c r="D884" s="6">
        <f t="shared" si="36"/>
        <v>0</v>
      </c>
      <c r="E884" s="46">
        <v>1</v>
      </c>
      <c r="F884" s="47" t="s">
        <v>2749</v>
      </c>
      <c r="G884" s="45">
        <f t="shared" si="37"/>
        <v>1</v>
      </c>
      <c r="H884" s="129" t="s">
        <v>1020</v>
      </c>
      <c r="I884" s="37" t="s">
        <v>1021</v>
      </c>
      <c r="J884" s="8" t="s">
        <v>1022</v>
      </c>
      <c r="K884" s="10" t="s">
        <v>2394</v>
      </c>
      <c r="L884" s="7">
        <v>280</v>
      </c>
      <c r="M884" s="7">
        <v>1</v>
      </c>
      <c r="N884" s="7">
        <v>1</v>
      </c>
      <c r="O884" s="8" t="s">
        <v>75</v>
      </c>
      <c r="P884" s="76"/>
    </row>
    <row r="885" spans="2:16" ht="16.5">
      <c r="B885" s="5">
        <v>879</v>
      </c>
      <c r="C885" s="6"/>
      <c r="D885" s="6">
        <f t="shared" si="36"/>
        <v>0</v>
      </c>
      <c r="E885" s="46">
        <v>1</v>
      </c>
      <c r="F885" s="47" t="s">
        <v>2749</v>
      </c>
      <c r="G885" s="45">
        <f t="shared" si="37"/>
        <v>1</v>
      </c>
      <c r="H885" s="129" t="s">
        <v>998</v>
      </c>
      <c r="I885" s="37" t="s">
        <v>999</v>
      </c>
      <c r="J885" s="8" t="s">
        <v>1000</v>
      </c>
      <c r="K885" s="10" t="s">
        <v>2394</v>
      </c>
      <c r="L885" s="7">
        <v>280</v>
      </c>
      <c r="M885" s="7">
        <v>1</v>
      </c>
      <c r="N885" s="7">
        <v>1</v>
      </c>
      <c r="O885" s="8" t="s">
        <v>641</v>
      </c>
      <c r="P885" s="76"/>
    </row>
    <row r="886" spans="2:16" ht="16.5">
      <c r="B886" s="5">
        <v>880</v>
      </c>
      <c r="C886" s="6"/>
      <c r="D886" s="6">
        <f t="shared" si="36"/>
        <v>0</v>
      </c>
      <c r="E886" s="46">
        <v>1</v>
      </c>
      <c r="F886" s="47" t="s">
        <v>2749</v>
      </c>
      <c r="G886" s="45">
        <f t="shared" si="37"/>
        <v>1</v>
      </c>
      <c r="H886" s="129" t="s">
        <v>1551</v>
      </c>
      <c r="I886" s="37" t="s">
        <v>1552</v>
      </c>
      <c r="J886" s="8" t="s">
        <v>1553</v>
      </c>
      <c r="K886" s="10" t="s">
        <v>2394</v>
      </c>
      <c r="L886" s="7">
        <v>250</v>
      </c>
      <c r="M886" s="7">
        <v>1</v>
      </c>
      <c r="N886" s="7">
        <v>1</v>
      </c>
      <c r="O886" s="8" t="s">
        <v>1554</v>
      </c>
      <c r="P886" s="76"/>
    </row>
    <row r="887" spans="2:16" ht="16.5">
      <c r="B887" s="5">
        <v>881</v>
      </c>
      <c r="C887" s="6">
        <v>1</v>
      </c>
      <c r="D887" s="6">
        <f t="shared" si="36"/>
        <v>1</v>
      </c>
      <c r="E887" s="46">
        <v>1</v>
      </c>
      <c r="F887" s="47" t="s">
        <v>2749</v>
      </c>
      <c r="G887" s="45">
        <f t="shared" si="37"/>
        <v>1</v>
      </c>
      <c r="H887" s="129" t="s">
        <v>1023</v>
      </c>
      <c r="I887" s="37" t="s">
        <v>1024</v>
      </c>
      <c r="J887" s="8" t="s">
        <v>411</v>
      </c>
      <c r="K887" s="10" t="s">
        <v>2394</v>
      </c>
      <c r="L887" s="7">
        <v>280</v>
      </c>
      <c r="M887" s="7">
        <v>1</v>
      </c>
      <c r="N887" s="7">
        <v>1</v>
      </c>
      <c r="O887" s="8" t="s">
        <v>75</v>
      </c>
      <c r="P887" s="76"/>
    </row>
    <row r="888" spans="2:16" ht="16.5">
      <c r="B888" s="5">
        <v>882</v>
      </c>
      <c r="C888" s="6">
        <v>1</v>
      </c>
      <c r="D888" s="6">
        <f t="shared" si="36"/>
        <v>1</v>
      </c>
      <c r="E888" s="46">
        <v>1</v>
      </c>
      <c r="F888" s="47" t="s">
        <v>2749</v>
      </c>
      <c r="G888" s="45">
        <f t="shared" si="37"/>
        <v>1</v>
      </c>
      <c r="H888" s="129" t="s">
        <v>1001</v>
      </c>
      <c r="I888" s="37" t="s">
        <v>1002</v>
      </c>
      <c r="J888" s="8" t="s">
        <v>1003</v>
      </c>
      <c r="K888" s="10" t="s">
        <v>2394</v>
      </c>
      <c r="L888" s="7">
        <v>280</v>
      </c>
      <c r="M888" s="7">
        <v>1</v>
      </c>
      <c r="N888" s="7">
        <v>1</v>
      </c>
      <c r="O888" s="8" t="s">
        <v>641</v>
      </c>
      <c r="P888" s="76"/>
    </row>
    <row r="889" spans="2:16" ht="16.5">
      <c r="B889" s="5">
        <v>883</v>
      </c>
      <c r="C889" s="6"/>
      <c r="D889" s="6">
        <f t="shared" si="36"/>
        <v>0</v>
      </c>
      <c r="E889" s="46">
        <v>1</v>
      </c>
      <c r="F889" s="47" t="s">
        <v>2749</v>
      </c>
      <c r="G889" s="45">
        <f t="shared" si="37"/>
        <v>1</v>
      </c>
      <c r="H889" s="129" t="s">
        <v>1025</v>
      </c>
      <c r="I889" s="37" t="s">
        <v>1026</v>
      </c>
      <c r="J889" s="8" t="s">
        <v>1027</v>
      </c>
      <c r="K889" s="10" t="s">
        <v>2394</v>
      </c>
      <c r="L889" s="7">
        <v>300</v>
      </c>
      <c r="M889" s="7">
        <v>1</v>
      </c>
      <c r="N889" s="7">
        <v>1</v>
      </c>
      <c r="O889" s="8" t="s">
        <v>712</v>
      </c>
      <c r="P889" s="76"/>
    </row>
    <row r="890" spans="2:16" ht="16.5">
      <c r="B890" s="5">
        <v>884</v>
      </c>
      <c r="C890" s="11"/>
      <c r="D890" s="6">
        <f t="shared" si="36"/>
        <v>0</v>
      </c>
      <c r="E890" s="46">
        <v>1</v>
      </c>
      <c r="F890" s="47" t="s">
        <v>2749</v>
      </c>
      <c r="G890" s="45">
        <v>1</v>
      </c>
      <c r="H890" s="129" t="s">
        <v>2775</v>
      </c>
      <c r="I890" s="37" t="s">
        <v>2776</v>
      </c>
      <c r="J890" s="8" t="s">
        <v>2777</v>
      </c>
      <c r="K890" s="9" t="s">
        <v>2394</v>
      </c>
      <c r="L890" s="7">
        <v>300</v>
      </c>
      <c r="M890" s="7">
        <v>1</v>
      </c>
      <c r="N890" s="7">
        <v>1</v>
      </c>
      <c r="O890" s="8" t="s">
        <v>1886</v>
      </c>
      <c r="P890" s="76"/>
    </row>
    <row r="891" spans="2:16" ht="16.5">
      <c r="B891" s="5">
        <v>885</v>
      </c>
      <c r="C891" s="6">
        <v>1</v>
      </c>
      <c r="D891" s="6">
        <f t="shared" si="36"/>
        <v>1</v>
      </c>
      <c r="E891" s="46">
        <v>1</v>
      </c>
      <c r="F891" s="47" t="s">
        <v>2749</v>
      </c>
      <c r="G891" s="45">
        <f aca="true" t="shared" si="38" ref="G891:G922">N891</f>
        <v>1</v>
      </c>
      <c r="H891" s="129" t="s">
        <v>980</v>
      </c>
      <c r="I891" s="37" t="s">
        <v>981</v>
      </c>
      <c r="J891" s="8" t="s">
        <v>982</v>
      </c>
      <c r="K891" s="10" t="s">
        <v>2393</v>
      </c>
      <c r="L891" s="7">
        <v>280</v>
      </c>
      <c r="M891" s="7">
        <v>1</v>
      </c>
      <c r="N891" s="7">
        <v>1</v>
      </c>
      <c r="O891" s="8" t="s">
        <v>11</v>
      </c>
      <c r="P891" s="76"/>
    </row>
    <row r="892" spans="2:16" ht="16.5">
      <c r="B892" s="5">
        <v>886</v>
      </c>
      <c r="C892" s="6">
        <v>1</v>
      </c>
      <c r="D892" s="6">
        <f t="shared" si="36"/>
        <v>1</v>
      </c>
      <c r="E892" s="46">
        <v>1</v>
      </c>
      <c r="F892" s="47" t="s">
        <v>2749</v>
      </c>
      <c r="G892" s="45">
        <f t="shared" si="38"/>
        <v>1</v>
      </c>
      <c r="H892" s="129" t="s">
        <v>983</v>
      </c>
      <c r="I892" s="37" t="s">
        <v>984</v>
      </c>
      <c r="J892" s="8" t="s">
        <v>982</v>
      </c>
      <c r="K892" s="10" t="s">
        <v>2393</v>
      </c>
      <c r="L892" s="7">
        <v>280</v>
      </c>
      <c r="M892" s="7">
        <v>1</v>
      </c>
      <c r="N892" s="7">
        <v>1</v>
      </c>
      <c r="O892" s="8" t="s">
        <v>66</v>
      </c>
      <c r="P892" s="76"/>
    </row>
    <row r="893" spans="2:16" ht="16.5">
      <c r="B893" s="5">
        <v>887</v>
      </c>
      <c r="C893" s="6"/>
      <c r="D893" s="6">
        <f t="shared" si="36"/>
        <v>0</v>
      </c>
      <c r="E893" s="46">
        <v>1</v>
      </c>
      <c r="F893" s="47" t="s">
        <v>2749</v>
      </c>
      <c r="G893" s="45">
        <f t="shared" si="38"/>
        <v>1</v>
      </c>
      <c r="H893" s="129" t="s">
        <v>1545</v>
      </c>
      <c r="I893" s="37" t="s">
        <v>1546</v>
      </c>
      <c r="J893" s="8" t="s">
        <v>1547</v>
      </c>
      <c r="K893" s="10" t="s">
        <v>2393</v>
      </c>
      <c r="L893" s="7">
        <v>300</v>
      </c>
      <c r="M893" s="7">
        <v>1</v>
      </c>
      <c r="N893" s="7">
        <v>1</v>
      </c>
      <c r="O893" s="8" t="s">
        <v>189</v>
      </c>
      <c r="P893" s="76"/>
    </row>
    <row r="894" spans="2:16" ht="16.5">
      <c r="B894" s="5">
        <v>888</v>
      </c>
      <c r="C894" s="6"/>
      <c r="D894" s="6">
        <f t="shared" si="36"/>
        <v>0</v>
      </c>
      <c r="E894" s="46">
        <v>1</v>
      </c>
      <c r="F894" s="47" t="s">
        <v>2749</v>
      </c>
      <c r="G894" s="45">
        <f t="shared" si="38"/>
        <v>1</v>
      </c>
      <c r="H894" s="129" t="s">
        <v>113</v>
      </c>
      <c r="I894" s="37" t="s">
        <v>114</v>
      </c>
      <c r="J894" s="8" t="s">
        <v>115</v>
      </c>
      <c r="K894" s="10" t="s">
        <v>2393</v>
      </c>
      <c r="L894" s="7">
        <v>320</v>
      </c>
      <c r="M894" s="7">
        <v>1</v>
      </c>
      <c r="N894" s="7">
        <v>1</v>
      </c>
      <c r="O894" s="8" t="s">
        <v>88</v>
      </c>
      <c r="P894" s="76"/>
    </row>
    <row r="895" spans="2:16" ht="16.5">
      <c r="B895" s="5">
        <v>889</v>
      </c>
      <c r="C895" s="6">
        <v>1</v>
      </c>
      <c r="D895" s="6">
        <f t="shared" si="36"/>
        <v>1</v>
      </c>
      <c r="E895" s="46">
        <v>1</v>
      </c>
      <c r="F895" s="47" t="s">
        <v>2749</v>
      </c>
      <c r="G895" s="45">
        <f t="shared" si="38"/>
        <v>1</v>
      </c>
      <c r="H895" s="129" t="s">
        <v>935</v>
      </c>
      <c r="I895" s="37" t="s">
        <v>936</v>
      </c>
      <c r="J895" s="8" t="s">
        <v>937</v>
      </c>
      <c r="K895" s="10" t="s">
        <v>46</v>
      </c>
      <c r="L895" s="7">
        <v>270</v>
      </c>
      <c r="M895" s="7">
        <v>1</v>
      </c>
      <c r="N895" s="7">
        <v>1</v>
      </c>
      <c r="O895" s="8" t="s">
        <v>185</v>
      </c>
      <c r="P895" s="76"/>
    </row>
    <row r="896" spans="2:16" ht="16.5">
      <c r="B896" s="5">
        <v>890</v>
      </c>
      <c r="C896" s="6"/>
      <c r="D896" s="6">
        <f t="shared" si="36"/>
        <v>0</v>
      </c>
      <c r="E896" s="46">
        <v>1</v>
      </c>
      <c r="F896" s="47" t="s">
        <v>2749</v>
      </c>
      <c r="G896" s="45">
        <f t="shared" si="38"/>
        <v>1</v>
      </c>
      <c r="H896" s="129" t="s">
        <v>1521</v>
      </c>
      <c r="I896" s="37" t="s">
        <v>1522</v>
      </c>
      <c r="J896" s="8" t="s">
        <v>1523</v>
      </c>
      <c r="K896" s="10" t="s">
        <v>46</v>
      </c>
      <c r="L896" s="7">
        <v>280</v>
      </c>
      <c r="M896" s="7">
        <v>1</v>
      </c>
      <c r="N896" s="7">
        <v>1</v>
      </c>
      <c r="O896" s="8" t="s">
        <v>20</v>
      </c>
      <c r="P896" s="76"/>
    </row>
    <row r="897" spans="2:16" ht="16.5">
      <c r="B897" s="5">
        <v>891</v>
      </c>
      <c r="C897" s="6">
        <v>1</v>
      </c>
      <c r="D897" s="6">
        <f t="shared" si="36"/>
        <v>1</v>
      </c>
      <c r="E897" s="46">
        <v>1</v>
      </c>
      <c r="F897" s="47" t="s">
        <v>2749</v>
      </c>
      <c r="G897" s="45">
        <f t="shared" si="38"/>
        <v>1</v>
      </c>
      <c r="H897" s="129" t="s">
        <v>290</v>
      </c>
      <c r="I897" s="37" t="s">
        <v>291</v>
      </c>
      <c r="J897" s="8" t="s">
        <v>292</v>
      </c>
      <c r="K897" s="10" t="s">
        <v>46</v>
      </c>
      <c r="L897" s="7">
        <v>250</v>
      </c>
      <c r="M897" s="7">
        <v>1</v>
      </c>
      <c r="N897" s="7">
        <v>1</v>
      </c>
      <c r="O897" s="8" t="s">
        <v>293</v>
      </c>
      <c r="P897" s="76"/>
    </row>
    <row r="898" spans="2:16" ht="16.5">
      <c r="B898" s="5">
        <v>892</v>
      </c>
      <c r="C898" s="6">
        <v>1</v>
      </c>
      <c r="D898" s="6">
        <f t="shared" si="36"/>
        <v>1</v>
      </c>
      <c r="E898" s="46">
        <v>1</v>
      </c>
      <c r="F898" s="47" t="s">
        <v>2749</v>
      </c>
      <c r="G898" s="45">
        <f t="shared" si="38"/>
        <v>1</v>
      </c>
      <c r="H898" s="129" t="s">
        <v>938</v>
      </c>
      <c r="I898" s="37" t="s">
        <v>939</v>
      </c>
      <c r="J898" s="8" t="s">
        <v>940</v>
      </c>
      <c r="K898" s="10" t="s">
        <v>46</v>
      </c>
      <c r="L898" s="7">
        <v>360</v>
      </c>
      <c r="M898" s="7">
        <v>1</v>
      </c>
      <c r="N898" s="7">
        <v>1</v>
      </c>
      <c r="O898" s="8" t="s">
        <v>20</v>
      </c>
      <c r="P898" s="76"/>
    </row>
    <row r="899" spans="2:16" ht="16.5">
      <c r="B899" s="5">
        <v>893</v>
      </c>
      <c r="C899" s="6">
        <v>1</v>
      </c>
      <c r="D899" s="6">
        <f t="shared" si="36"/>
        <v>1</v>
      </c>
      <c r="E899" s="46">
        <v>1</v>
      </c>
      <c r="F899" s="47" t="s">
        <v>2749</v>
      </c>
      <c r="G899" s="45">
        <f t="shared" si="38"/>
        <v>1</v>
      </c>
      <c r="H899" s="129" t="s">
        <v>941</v>
      </c>
      <c r="I899" s="37" t="s">
        <v>942</v>
      </c>
      <c r="J899" s="8" t="s">
        <v>940</v>
      </c>
      <c r="K899" s="10" t="s">
        <v>46</v>
      </c>
      <c r="L899" s="7">
        <v>360</v>
      </c>
      <c r="M899" s="7">
        <v>1</v>
      </c>
      <c r="N899" s="7">
        <v>1</v>
      </c>
      <c r="O899" s="8" t="s">
        <v>943</v>
      </c>
      <c r="P899" s="76"/>
    </row>
    <row r="900" spans="2:16" ht="16.5">
      <c r="B900" s="5">
        <v>894</v>
      </c>
      <c r="C900" s="6"/>
      <c r="D900" s="6">
        <f t="shared" si="36"/>
        <v>0</v>
      </c>
      <c r="E900" s="46">
        <v>1</v>
      </c>
      <c r="F900" s="47" t="s">
        <v>2749</v>
      </c>
      <c r="G900" s="45">
        <f t="shared" si="38"/>
        <v>1</v>
      </c>
      <c r="H900" s="129" t="s">
        <v>2040</v>
      </c>
      <c r="I900" s="37" t="s">
        <v>2041</v>
      </c>
      <c r="J900" s="8" t="s">
        <v>2042</v>
      </c>
      <c r="K900" s="10" t="s">
        <v>46</v>
      </c>
      <c r="L900" s="7">
        <v>280</v>
      </c>
      <c r="M900" s="7">
        <v>1</v>
      </c>
      <c r="N900" s="7">
        <v>1</v>
      </c>
      <c r="O900" s="8" t="s">
        <v>1796</v>
      </c>
      <c r="P900" s="76"/>
    </row>
    <row r="901" spans="2:16" ht="16.5">
      <c r="B901" s="5">
        <v>895</v>
      </c>
      <c r="C901" s="6"/>
      <c r="D901" s="6">
        <f t="shared" si="36"/>
        <v>0</v>
      </c>
      <c r="E901" s="46">
        <v>1</v>
      </c>
      <c r="F901" s="47" t="s">
        <v>2820</v>
      </c>
      <c r="G901" s="45">
        <f t="shared" si="38"/>
        <v>2</v>
      </c>
      <c r="H901" s="129" t="s">
        <v>2650</v>
      </c>
      <c r="I901" s="37" t="s">
        <v>2651</v>
      </c>
      <c r="J901" s="8" t="s">
        <v>2652</v>
      </c>
      <c r="K901" s="10" t="s">
        <v>46</v>
      </c>
      <c r="L901" s="7">
        <v>560</v>
      </c>
      <c r="M901" s="7">
        <v>1</v>
      </c>
      <c r="N901" s="7">
        <v>2</v>
      </c>
      <c r="O901" s="8" t="s">
        <v>51</v>
      </c>
      <c r="P901" s="76"/>
    </row>
    <row r="902" spans="2:16" ht="16.5">
      <c r="B902" s="5">
        <v>896</v>
      </c>
      <c r="C902" s="6">
        <v>1</v>
      </c>
      <c r="D902" s="6">
        <f t="shared" si="36"/>
        <v>1</v>
      </c>
      <c r="E902" s="46">
        <v>1</v>
      </c>
      <c r="F902" s="47" t="s">
        <v>2749</v>
      </c>
      <c r="G902" s="45">
        <f t="shared" si="38"/>
        <v>1</v>
      </c>
      <c r="H902" s="129" t="s">
        <v>48</v>
      </c>
      <c r="I902" s="37" t="s">
        <v>49</v>
      </c>
      <c r="J902" s="8" t="s">
        <v>50</v>
      </c>
      <c r="K902" s="10" t="s">
        <v>46</v>
      </c>
      <c r="L902" s="7">
        <v>299</v>
      </c>
      <c r="M902" s="7">
        <v>1</v>
      </c>
      <c r="N902" s="7">
        <v>1</v>
      </c>
      <c r="O902" s="8" t="s">
        <v>51</v>
      </c>
      <c r="P902" s="76"/>
    </row>
    <row r="903" spans="2:16" ht="16.5">
      <c r="B903" s="5">
        <v>897</v>
      </c>
      <c r="C903" s="6"/>
      <c r="D903" s="6">
        <f t="shared" si="36"/>
        <v>0</v>
      </c>
      <c r="E903" s="46">
        <v>1</v>
      </c>
      <c r="F903" s="47" t="s">
        <v>2749</v>
      </c>
      <c r="G903" s="45">
        <f t="shared" si="38"/>
        <v>1</v>
      </c>
      <c r="H903" s="129" t="s">
        <v>944</v>
      </c>
      <c r="I903" s="37" t="s">
        <v>945</v>
      </c>
      <c r="J903" s="8" t="s">
        <v>946</v>
      </c>
      <c r="K903" s="10" t="s">
        <v>46</v>
      </c>
      <c r="L903" s="7">
        <v>230</v>
      </c>
      <c r="M903" s="7">
        <v>1</v>
      </c>
      <c r="N903" s="7">
        <v>1</v>
      </c>
      <c r="O903" s="8" t="s">
        <v>947</v>
      </c>
      <c r="P903" s="76"/>
    </row>
    <row r="904" spans="2:16" ht="16.5">
      <c r="B904" s="5">
        <v>898</v>
      </c>
      <c r="C904" s="6"/>
      <c r="D904" s="6">
        <f t="shared" si="36"/>
        <v>0</v>
      </c>
      <c r="E904" s="46">
        <v>1</v>
      </c>
      <c r="F904" s="47" t="s">
        <v>2749</v>
      </c>
      <c r="G904" s="45">
        <f t="shared" si="38"/>
        <v>1</v>
      </c>
      <c r="H904" s="129" t="s">
        <v>948</v>
      </c>
      <c r="I904" s="37" t="s">
        <v>949</v>
      </c>
      <c r="J904" s="8" t="s">
        <v>950</v>
      </c>
      <c r="K904" s="10" t="s">
        <v>46</v>
      </c>
      <c r="L904" s="7">
        <v>230</v>
      </c>
      <c r="M904" s="7">
        <v>1</v>
      </c>
      <c r="N904" s="7">
        <v>1</v>
      </c>
      <c r="O904" s="8" t="s">
        <v>951</v>
      </c>
      <c r="P904" s="76"/>
    </row>
    <row r="905" spans="2:16" ht="16.5">
      <c r="B905" s="5">
        <v>899</v>
      </c>
      <c r="C905" s="6"/>
      <c r="D905" s="6">
        <f t="shared" si="36"/>
        <v>0</v>
      </c>
      <c r="E905" s="46">
        <v>1</v>
      </c>
      <c r="F905" s="47" t="s">
        <v>2749</v>
      </c>
      <c r="G905" s="45">
        <f t="shared" si="38"/>
        <v>1</v>
      </c>
      <c r="H905" s="129" t="s">
        <v>952</v>
      </c>
      <c r="I905" s="37" t="s">
        <v>953</v>
      </c>
      <c r="J905" s="8" t="s">
        <v>954</v>
      </c>
      <c r="K905" s="10" t="s">
        <v>46</v>
      </c>
      <c r="L905" s="7">
        <v>230</v>
      </c>
      <c r="M905" s="7">
        <v>1</v>
      </c>
      <c r="N905" s="7">
        <v>1</v>
      </c>
      <c r="O905" s="8" t="s">
        <v>955</v>
      </c>
      <c r="P905" s="76"/>
    </row>
    <row r="906" spans="2:16" ht="16.5">
      <c r="B906" s="5">
        <v>900</v>
      </c>
      <c r="C906" s="6"/>
      <c r="D906" s="6">
        <f t="shared" si="36"/>
        <v>0</v>
      </c>
      <c r="E906" s="46">
        <v>1</v>
      </c>
      <c r="F906" s="47" t="s">
        <v>2749</v>
      </c>
      <c r="G906" s="45">
        <f t="shared" si="38"/>
        <v>1</v>
      </c>
      <c r="H906" s="129" t="s">
        <v>956</v>
      </c>
      <c r="I906" s="37" t="s">
        <v>957</v>
      </c>
      <c r="J906" s="8" t="s">
        <v>958</v>
      </c>
      <c r="K906" s="10" t="s">
        <v>46</v>
      </c>
      <c r="L906" s="7">
        <v>300</v>
      </c>
      <c r="M906" s="7">
        <v>1</v>
      </c>
      <c r="N906" s="7">
        <v>1</v>
      </c>
      <c r="O906" s="8" t="s">
        <v>112</v>
      </c>
      <c r="P906" s="76"/>
    </row>
    <row r="907" spans="2:16" ht="16.5">
      <c r="B907" s="5">
        <v>901</v>
      </c>
      <c r="C907" s="6"/>
      <c r="D907" s="6">
        <f t="shared" si="36"/>
        <v>0</v>
      </c>
      <c r="E907" s="46">
        <v>1</v>
      </c>
      <c r="F907" s="47" t="s">
        <v>2749</v>
      </c>
      <c r="G907" s="45">
        <f t="shared" si="38"/>
        <v>1</v>
      </c>
      <c r="H907" s="129" t="s">
        <v>959</v>
      </c>
      <c r="I907" s="37" t="s">
        <v>960</v>
      </c>
      <c r="J907" s="8" t="s">
        <v>961</v>
      </c>
      <c r="K907" s="10" t="s">
        <v>46</v>
      </c>
      <c r="L907" s="7">
        <v>260</v>
      </c>
      <c r="M907" s="7">
        <v>1</v>
      </c>
      <c r="N907" s="7">
        <v>1</v>
      </c>
      <c r="O907" s="8" t="s">
        <v>962</v>
      </c>
      <c r="P907" s="76"/>
    </row>
    <row r="908" spans="2:16" ht="16.5">
      <c r="B908" s="5">
        <v>902</v>
      </c>
      <c r="C908" s="6"/>
      <c r="D908" s="6">
        <f t="shared" si="36"/>
        <v>0</v>
      </c>
      <c r="E908" s="46">
        <v>1</v>
      </c>
      <c r="F908" s="47" t="s">
        <v>2749</v>
      </c>
      <c r="G908" s="45">
        <f t="shared" si="38"/>
        <v>1</v>
      </c>
      <c r="H908" s="129" t="s">
        <v>963</v>
      </c>
      <c r="I908" s="37" t="s">
        <v>964</v>
      </c>
      <c r="J908" s="8" t="s">
        <v>961</v>
      </c>
      <c r="K908" s="10" t="s">
        <v>46</v>
      </c>
      <c r="L908" s="7">
        <v>260</v>
      </c>
      <c r="M908" s="7">
        <v>1</v>
      </c>
      <c r="N908" s="7">
        <v>1</v>
      </c>
      <c r="O908" s="8" t="s">
        <v>625</v>
      </c>
      <c r="P908" s="76"/>
    </row>
    <row r="909" spans="2:16" ht="16.5">
      <c r="B909" s="5">
        <v>903</v>
      </c>
      <c r="C909" s="6">
        <v>1</v>
      </c>
      <c r="D909" s="6">
        <f t="shared" si="36"/>
        <v>1</v>
      </c>
      <c r="E909" s="46">
        <v>1</v>
      </c>
      <c r="F909" s="47" t="s">
        <v>2749</v>
      </c>
      <c r="G909" s="45">
        <f t="shared" si="38"/>
        <v>1</v>
      </c>
      <c r="H909" s="129" t="s">
        <v>968</v>
      </c>
      <c r="I909" s="37" t="s">
        <v>969</v>
      </c>
      <c r="J909" s="8" t="s">
        <v>961</v>
      </c>
      <c r="K909" s="10" t="s">
        <v>46</v>
      </c>
      <c r="L909" s="7">
        <v>280</v>
      </c>
      <c r="M909" s="7">
        <v>1</v>
      </c>
      <c r="N909" s="7">
        <v>1</v>
      </c>
      <c r="O909" s="8" t="s">
        <v>112</v>
      </c>
      <c r="P909" s="76"/>
    </row>
    <row r="910" spans="2:16" ht="16.5">
      <c r="B910" s="5">
        <v>904</v>
      </c>
      <c r="C910" s="6">
        <v>1</v>
      </c>
      <c r="D910" s="6">
        <f t="shared" si="36"/>
        <v>1</v>
      </c>
      <c r="E910" s="46">
        <v>1</v>
      </c>
      <c r="F910" s="47" t="s">
        <v>2749</v>
      </c>
      <c r="G910" s="45">
        <f t="shared" si="38"/>
        <v>1</v>
      </c>
      <c r="H910" s="129" t="s">
        <v>970</v>
      </c>
      <c r="I910" s="37" t="s">
        <v>971</v>
      </c>
      <c r="J910" s="8" t="s">
        <v>961</v>
      </c>
      <c r="K910" s="10" t="s">
        <v>46</v>
      </c>
      <c r="L910" s="7">
        <v>280</v>
      </c>
      <c r="M910" s="7">
        <v>1</v>
      </c>
      <c r="N910" s="7">
        <v>1</v>
      </c>
      <c r="O910" s="8" t="s">
        <v>972</v>
      </c>
      <c r="P910" s="76"/>
    </row>
    <row r="911" spans="2:16" ht="16.5">
      <c r="B911" s="5">
        <v>905</v>
      </c>
      <c r="C911" s="6"/>
      <c r="D911" s="6">
        <f t="shared" si="36"/>
        <v>0</v>
      </c>
      <c r="E911" s="46">
        <v>1</v>
      </c>
      <c r="F911" s="47" t="s">
        <v>2749</v>
      </c>
      <c r="G911" s="45">
        <f t="shared" si="38"/>
        <v>1</v>
      </c>
      <c r="H911" s="129" t="s">
        <v>2037</v>
      </c>
      <c r="I911" s="37" t="s">
        <v>2038</v>
      </c>
      <c r="J911" s="8" t="s">
        <v>2039</v>
      </c>
      <c r="K911" s="10" t="s">
        <v>46</v>
      </c>
      <c r="L911" s="7">
        <v>399</v>
      </c>
      <c r="M911" s="7">
        <v>1</v>
      </c>
      <c r="N911" s="7">
        <v>1</v>
      </c>
      <c r="O911" s="8" t="s">
        <v>1997</v>
      </c>
      <c r="P911" s="76"/>
    </row>
    <row r="912" spans="2:16" ht="16.5">
      <c r="B912" s="5">
        <v>906</v>
      </c>
      <c r="C912" s="6"/>
      <c r="D912" s="6">
        <f t="shared" si="36"/>
        <v>0</v>
      </c>
      <c r="E912" s="46">
        <v>1</v>
      </c>
      <c r="F912" s="47" t="s">
        <v>2749</v>
      </c>
      <c r="G912" s="45">
        <f t="shared" si="38"/>
        <v>1</v>
      </c>
      <c r="H912" s="129" t="s">
        <v>82</v>
      </c>
      <c r="I912" s="37" t="s">
        <v>83</v>
      </c>
      <c r="J912" s="8" t="s">
        <v>84</v>
      </c>
      <c r="K912" s="10" t="s">
        <v>46</v>
      </c>
      <c r="L912" s="7">
        <v>320</v>
      </c>
      <c r="M912" s="7">
        <v>1</v>
      </c>
      <c r="N912" s="7">
        <v>1</v>
      </c>
      <c r="O912" s="8" t="s">
        <v>51</v>
      </c>
      <c r="P912" s="76"/>
    </row>
    <row r="913" spans="2:16" ht="16.5">
      <c r="B913" s="5">
        <v>907</v>
      </c>
      <c r="C913" s="11"/>
      <c r="D913" s="6">
        <f t="shared" si="36"/>
        <v>0</v>
      </c>
      <c r="E913" s="46">
        <v>1</v>
      </c>
      <c r="F913" s="47" t="s">
        <v>2749</v>
      </c>
      <c r="G913" s="45">
        <f t="shared" si="38"/>
        <v>1</v>
      </c>
      <c r="H913" s="129" t="s">
        <v>2699</v>
      </c>
      <c r="I913" s="37" t="s">
        <v>2698</v>
      </c>
      <c r="J913" s="8" t="s">
        <v>2697</v>
      </c>
      <c r="K913" s="10" t="s">
        <v>46</v>
      </c>
      <c r="L913" s="7">
        <v>240</v>
      </c>
      <c r="M913" s="7">
        <v>1</v>
      </c>
      <c r="N913" s="7">
        <v>1</v>
      </c>
      <c r="O913" s="8" t="s">
        <v>962</v>
      </c>
      <c r="P913" s="76"/>
    </row>
    <row r="914" spans="2:16" ht="16.5">
      <c r="B914" s="5">
        <v>908</v>
      </c>
      <c r="C914" s="11"/>
      <c r="D914" s="6">
        <f t="shared" si="36"/>
        <v>0</v>
      </c>
      <c r="E914" s="46">
        <v>1</v>
      </c>
      <c r="F914" s="47" t="s">
        <v>2749</v>
      </c>
      <c r="G914" s="45">
        <f t="shared" si="38"/>
        <v>1</v>
      </c>
      <c r="H914" s="129" t="s">
        <v>2702</v>
      </c>
      <c r="I914" s="37" t="s">
        <v>2701</v>
      </c>
      <c r="J914" s="8" t="s">
        <v>2700</v>
      </c>
      <c r="K914" s="10" t="s">
        <v>46</v>
      </c>
      <c r="L914" s="7">
        <v>240</v>
      </c>
      <c r="M914" s="7">
        <v>1</v>
      </c>
      <c r="N914" s="7">
        <v>1</v>
      </c>
      <c r="O914" s="8" t="s">
        <v>112</v>
      </c>
      <c r="P914" s="76"/>
    </row>
    <row r="915" spans="2:16" ht="16.5">
      <c r="B915" s="5">
        <v>909</v>
      </c>
      <c r="C915" s="11"/>
      <c r="D915" s="6">
        <f t="shared" si="36"/>
        <v>0</v>
      </c>
      <c r="E915" s="46">
        <v>1</v>
      </c>
      <c r="F915" s="47" t="s">
        <v>2749</v>
      </c>
      <c r="G915" s="45">
        <f t="shared" si="38"/>
        <v>1</v>
      </c>
      <c r="H915" s="129" t="s">
        <v>2704</v>
      </c>
      <c r="I915" s="37" t="s">
        <v>2703</v>
      </c>
      <c r="J915" s="8" t="s">
        <v>2700</v>
      </c>
      <c r="K915" s="10" t="s">
        <v>46</v>
      </c>
      <c r="L915" s="7">
        <v>240</v>
      </c>
      <c r="M915" s="7">
        <v>1</v>
      </c>
      <c r="N915" s="7">
        <v>1</v>
      </c>
      <c r="O915" s="8" t="s">
        <v>112</v>
      </c>
      <c r="P915" s="76"/>
    </row>
    <row r="916" spans="2:16" ht="16.5">
      <c r="B916" s="5">
        <v>910</v>
      </c>
      <c r="C916" s="11"/>
      <c r="D916" s="6">
        <f t="shared" si="36"/>
        <v>0</v>
      </c>
      <c r="E916" s="46">
        <v>1</v>
      </c>
      <c r="F916" s="47" t="s">
        <v>2749</v>
      </c>
      <c r="G916" s="45">
        <f t="shared" si="38"/>
        <v>1</v>
      </c>
      <c r="H916" s="129" t="s">
        <v>2706</v>
      </c>
      <c r="I916" s="37" t="s">
        <v>2705</v>
      </c>
      <c r="J916" s="8" t="s">
        <v>2044</v>
      </c>
      <c r="K916" s="10" t="s">
        <v>46</v>
      </c>
      <c r="L916" s="7">
        <v>240</v>
      </c>
      <c r="M916" s="7">
        <v>1</v>
      </c>
      <c r="N916" s="7">
        <v>1</v>
      </c>
      <c r="O916" s="8" t="s">
        <v>97</v>
      </c>
      <c r="P916" s="76"/>
    </row>
    <row r="917" spans="2:16" ht="16.5">
      <c r="B917" s="5">
        <v>911</v>
      </c>
      <c r="C917" s="11"/>
      <c r="D917" s="6">
        <f t="shared" si="36"/>
        <v>0</v>
      </c>
      <c r="E917" s="46">
        <v>1</v>
      </c>
      <c r="F917" s="47" t="s">
        <v>2749</v>
      </c>
      <c r="G917" s="45">
        <f t="shared" si="38"/>
        <v>1</v>
      </c>
      <c r="H917" s="129" t="s">
        <v>2708</v>
      </c>
      <c r="I917" s="37" t="s">
        <v>2707</v>
      </c>
      <c r="J917" s="8" t="s">
        <v>2044</v>
      </c>
      <c r="K917" s="10" t="s">
        <v>46</v>
      </c>
      <c r="L917" s="7">
        <v>240</v>
      </c>
      <c r="M917" s="7">
        <v>1</v>
      </c>
      <c r="N917" s="7">
        <v>1</v>
      </c>
      <c r="O917" s="8" t="s">
        <v>98</v>
      </c>
      <c r="P917" s="76"/>
    </row>
    <row r="918" spans="2:16" ht="16.5">
      <c r="B918" s="5">
        <v>912</v>
      </c>
      <c r="C918" s="6"/>
      <c r="D918" s="6">
        <f t="shared" si="36"/>
        <v>0</v>
      </c>
      <c r="E918" s="46">
        <v>1</v>
      </c>
      <c r="F918" s="47" t="s">
        <v>2749</v>
      </c>
      <c r="G918" s="45">
        <f t="shared" si="38"/>
        <v>1</v>
      </c>
      <c r="H918" s="129" t="s">
        <v>875</v>
      </c>
      <c r="I918" s="37" t="s">
        <v>876</v>
      </c>
      <c r="J918" s="8" t="s">
        <v>675</v>
      </c>
      <c r="K918" s="10" t="s">
        <v>2385</v>
      </c>
      <c r="L918" s="7">
        <v>280</v>
      </c>
      <c r="M918" s="7">
        <v>1</v>
      </c>
      <c r="N918" s="7">
        <v>1</v>
      </c>
      <c r="O918" s="8" t="s">
        <v>877</v>
      </c>
      <c r="P918" s="76"/>
    </row>
    <row r="919" spans="2:16" ht="16.5">
      <c r="B919" s="5">
        <v>913</v>
      </c>
      <c r="C919" s="6"/>
      <c r="D919" s="6">
        <f t="shared" si="36"/>
        <v>0</v>
      </c>
      <c r="E919" s="46">
        <v>1</v>
      </c>
      <c r="F919" s="47" t="s">
        <v>2749</v>
      </c>
      <c r="G919" s="45">
        <f t="shared" si="38"/>
        <v>1</v>
      </c>
      <c r="H919" s="129" t="s">
        <v>2532</v>
      </c>
      <c r="I919" s="37" t="s">
        <v>2533</v>
      </c>
      <c r="J919" s="8" t="s">
        <v>2482</v>
      </c>
      <c r="K919" s="10" t="s">
        <v>2821</v>
      </c>
      <c r="L919" s="7">
        <v>240</v>
      </c>
      <c r="M919" s="7">
        <v>1</v>
      </c>
      <c r="N919" s="7">
        <v>1</v>
      </c>
      <c r="O919" s="8" t="s">
        <v>2534</v>
      </c>
      <c r="P919" s="76"/>
    </row>
    <row r="920" spans="2:16" ht="16.5">
      <c r="B920" s="5">
        <v>914</v>
      </c>
      <c r="C920" s="6">
        <v>1</v>
      </c>
      <c r="D920" s="6">
        <f t="shared" si="36"/>
        <v>1</v>
      </c>
      <c r="E920" s="46">
        <v>1</v>
      </c>
      <c r="F920" s="47" t="s">
        <v>2749</v>
      </c>
      <c r="G920" s="45">
        <f t="shared" si="38"/>
        <v>1</v>
      </c>
      <c r="H920" s="129" t="s">
        <v>1680</v>
      </c>
      <c r="I920" s="37" t="s">
        <v>1681</v>
      </c>
      <c r="J920" s="8" t="s">
        <v>1682</v>
      </c>
      <c r="K920" s="10" t="s">
        <v>2395</v>
      </c>
      <c r="L920" s="7">
        <v>280</v>
      </c>
      <c r="M920" s="7">
        <v>1</v>
      </c>
      <c r="N920" s="7">
        <v>1</v>
      </c>
      <c r="O920" s="8" t="s">
        <v>1683</v>
      </c>
      <c r="P920" s="76"/>
    </row>
    <row r="921" spans="2:16" ht="33">
      <c r="B921" s="5">
        <v>915</v>
      </c>
      <c r="C921" s="6"/>
      <c r="D921" s="6">
        <f t="shared" si="36"/>
        <v>0</v>
      </c>
      <c r="E921" s="46">
        <v>1</v>
      </c>
      <c r="F921" s="47" t="s">
        <v>2820</v>
      </c>
      <c r="G921" s="45">
        <f t="shared" si="38"/>
        <v>3</v>
      </c>
      <c r="H921" s="129" t="s">
        <v>1130</v>
      </c>
      <c r="I921" s="37" t="s">
        <v>1131</v>
      </c>
      <c r="J921" s="8" t="s">
        <v>1132</v>
      </c>
      <c r="K921" s="10" t="s">
        <v>2395</v>
      </c>
      <c r="L921" s="7">
        <v>930</v>
      </c>
      <c r="M921" s="7">
        <v>1</v>
      </c>
      <c r="N921" s="7">
        <v>3</v>
      </c>
      <c r="O921" s="8" t="s">
        <v>1133</v>
      </c>
      <c r="P921" s="76"/>
    </row>
    <row r="922" spans="2:16" ht="16.5">
      <c r="B922" s="5">
        <v>916</v>
      </c>
      <c r="C922" s="6"/>
      <c r="D922" s="6">
        <f t="shared" si="36"/>
        <v>0</v>
      </c>
      <c r="E922" s="46">
        <v>1</v>
      </c>
      <c r="F922" s="47" t="s">
        <v>2749</v>
      </c>
      <c r="G922" s="45">
        <f t="shared" si="38"/>
        <v>1</v>
      </c>
      <c r="H922" s="129" t="s">
        <v>1585</v>
      </c>
      <c r="I922" s="37" t="s">
        <v>2920</v>
      </c>
      <c r="J922" s="8" t="s">
        <v>1586</v>
      </c>
      <c r="K922" s="10" t="s">
        <v>2411</v>
      </c>
      <c r="L922" s="7">
        <v>280</v>
      </c>
      <c r="M922" s="7">
        <v>1</v>
      </c>
      <c r="N922" s="7">
        <v>1</v>
      </c>
      <c r="O922" s="8" t="s">
        <v>1587</v>
      </c>
      <c r="P922" s="76"/>
    </row>
    <row r="923" spans="2:16" ht="16.5">
      <c r="B923" s="5">
        <v>917</v>
      </c>
      <c r="C923" s="11"/>
      <c r="D923" s="6">
        <f t="shared" si="36"/>
        <v>0</v>
      </c>
      <c r="E923" s="46">
        <v>1</v>
      </c>
      <c r="F923" s="47" t="s">
        <v>2749</v>
      </c>
      <c r="G923" s="45">
        <f aca="true" t="shared" si="39" ref="G923:G942">N923</f>
        <v>1</v>
      </c>
      <c r="H923" s="129" t="s">
        <v>2735</v>
      </c>
      <c r="I923" s="37" t="s">
        <v>2734</v>
      </c>
      <c r="J923" s="8" t="s">
        <v>2733</v>
      </c>
      <c r="K923" s="10" t="s">
        <v>2411</v>
      </c>
      <c r="L923" s="7">
        <v>280</v>
      </c>
      <c r="M923" s="7">
        <v>1</v>
      </c>
      <c r="N923" s="7">
        <v>1</v>
      </c>
      <c r="O923" s="8" t="s">
        <v>1373</v>
      </c>
      <c r="P923" s="76"/>
    </row>
    <row r="924" spans="2:16" ht="16.5">
      <c r="B924" s="5">
        <v>918</v>
      </c>
      <c r="C924" s="6"/>
      <c r="D924" s="6">
        <f t="shared" si="36"/>
        <v>0</v>
      </c>
      <c r="E924" s="46">
        <v>1</v>
      </c>
      <c r="F924" s="47" t="s">
        <v>2749</v>
      </c>
      <c r="G924" s="45">
        <f t="shared" si="39"/>
        <v>1</v>
      </c>
      <c r="H924" s="129" t="s">
        <v>1562</v>
      </c>
      <c r="I924" s="37" t="s">
        <v>1563</v>
      </c>
      <c r="J924" s="8" t="s">
        <v>1564</v>
      </c>
      <c r="K924" s="10" t="s">
        <v>2390</v>
      </c>
      <c r="L924" s="7">
        <v>320</v>
      </c>
      <c r="M924" s="7">
        <v>1</v>
      </c>
      <c r="N924" s="7">
        <v>1</v>
      </c>
      <c r="O924" s="8" t="s">
        <v>1565</v>
      </c>
      <c r="P924" s="76"/>
    </row>
    <row r="925" spans="2:16" ht="16.5">
      <c r="B925" s="5">
        <v>919</v>
      </c>
      <c r="C925" s="6"/>
      <c r="D925" s="6">
        <f t="shared" si="36"/>
        <v>0</v>
      </c>
      <c r="E925" s="46">
        <v>1</v>
      </c>
      <c r="F925" s="47" t="s">
        <v>2749</v>
      </c>
      <c r="G925" s="45">
        <f t="shared" si="39"/>
        <v>1</v>
      </c>
      <c r="H925" s="129" t="s">
        <v>1006</v>
      </c>
      <c r="I925" s="37" t="s">
        <v>1007</v>
      </c>
      <c r="J925" s="8" t="s">
        <v>1008</v>
      </c>
      <c r="K925" s="10" t="s">
        <v>2394</v>
      </c>
      <c r="L925" s="7">
        <v>260</v>
      </c>
      <c r="M925" s="7">
        <v>1</v>
      </c>
      <c r="N925" s="7">
        <v>1</v>
      </c>
      <c r="O925" s="8" t="s">
        <v>1009</v>
      </c>
      <c r="P925" s="76"/>
    </row>
    <row r="926" spans="2:16" ht="16.5">
      <c r="B926" s="5">
        <v>920</v>
      </c>
      <c r="C926" s="6"/>
      <c r="D926" s="6">
        <f t="shared" si="36"/>
        <v>0</v>
      </c>
      <c r="E926" s="46">
        <v>1</v>
      </c>
      <c r="F926" s="47" t="s">
        <v>2749</v>
      </c>
      <c r="G926" s="45">
        <f t="shared" si="39"/>
        <v>1</v>
      </c>
      <c r="H926" s="129" t="s">
        <v>965</v>
      </c>
      <c r="I926" s="37" t="s">
        <v>966</v>
      </c>
      <c r="J926" s="8" t="s">
        <v>961</v>
      </c>
      <c r="K926" s="10" t="s">
        <v>46</v>
      </c>
      <c r="L926" s="7">
        <v>280</v>
      </c>
      <c r="M926" s="7">
        <v>1</v>
      </c>
      <c r="N926" s="7">
        <v>1</v>
      </c>
      <c r="O926" s="8" t="s">
        <v>967</v>
      </c>
      <c r="P926" s="76"/>
    </row>
    <row r="927" spans="2:16" ht="16.5">
      <c r="B927" s="5">
        <v>921</v>
      </c>
      <c r="C927" s="11"/>
      <c r="D927" s="6">
        <f t="shared" si="36"/>
        <v>0</v>
      </c>
      <c r="E927" s="46">
        <v>1</v>
      </c>
      <c r="F927" s="47" t="s">
        <v>2749</v>
      </c>
      <c r="G927" s="45">
        <f t="shared" si="39"/>
        <v>1</v>
      </c>
      <c r="H927" s="129" t="s">
        <v>2710</v>
      </c>
      <c r="I927" s="37" t="s">
        <v>2709</v>
      </c>
      <c r="J927" s="8" t="s">
        <v>2044</v>
      </c>
      <c r="K927" s="10" t="s">
        <v>46</v>
      </c>
      <c r="L927" s="7">
        <v>240</v>
      </c>
      <c r="M927" s="7">
        <v>1</v>
      </c>
      <c r="N927" s="7">
        <v>1</v>
      </c>
      <c r="O927" s="8" t="s">
        <v>185</v>
      </c>
      <c r="P927" s="76"/>
    </row>
    <row r="928" spans="2:16" ht="16.5">
      <c r="B928" s="5">
        <v>922</v>
      </c>
      <c r="C928" s="6"/>
      <c r="D928" s="6">
        <f t="shared" si="36"/>
        <v>0</v>
      </c>
      <c r="E928" s="46">
        <v>1</v>
      </c>
      <c r="F928" s="47" t="s">
        <v>2749</v>
      </c>
      <c r="G928" s="45">
        <f t="shared" si="39"/>
        <v>1</v>
      </c>
      <c r="H928" s="129" t="s">
        <v>487</v>
      </c>
      <c r="I928" s="37" t="s">
        <v>488</v>
      </c>
      <c r="J928" s="8" t="s">
        <v>489</v>
      </c>
      <c r="K928" s="10" t="s">
        <v>2415</v>
      </c>
      <c r="L928" s="7">
        <v>260</v>
      </c>
      <c r="M928" s="7">
        <v>1</v>
      </c>
      <c r="N928" s="7">
        <v>1</v>
      </c>
      <c r="O928" s="8" t="s">
        <v>490</v>
      </c>
      <c r="P928" s="76"/>
    </row>
    <row r="929" spans="2:16" ht="16.5">
      <c r="B929" s="5">
        <v>923</v>
      </c>
      <c r="C929" s="6"/>
      <c r="D929" s="6">
        <f t="shared" si="36"/>
        <v>0</v>
      </c>
      <c r="E929" s="46">
        <v>1</v>
      </c>
      <c r="F929" s="47" t="s">
        <v>2749</v>
      </c>
      <c r="G929" s="45">
        <f t="shared" si="39"/>
        <v>1</v>
      </c>
      <c r="H929" s="129" t="s">
        <v>2370</v>
      </c>
      <c r="I929" s="37" t="s">
        <v>2371</v>
      </c>
      <c r="J929" s="8" t="s">
        <v>2372</v>
      </c>
      <c r="K929" s="10" t="s">
        <v>2404</v>
      </c>
      <c r="L929" s="7">
        <v>270</v>
      </c>
      <c r="M929" s="7">
        <v>1</v>
      </c>
      <c r="N929" s="7">
        <v>1</v>
      </c>
      <c r="O929" s="8" t="s">
        <v>511</v>
      </c>
      <c r="P929" s="76"/>
    </row>
    <row r="930" spans="2:16" ht="16.5">
      <c r="B930" s="5">
        <v>924</v>
      </c>
      <c r="C930" s="6"/>
      <c r="D930" s="6">
        <f t="shared" si="36"/>
        <v>0</v>
      </c>
      <c r="E930" s="46">
        <v>1</v>
      </c>
      <c r="F930" s="47" t="s">
        <v>2749</v>
      </c>
      <c r="G930" s="45">
        <f t="shared" si="39"/>
        <v>1</v>
      </c>
      <c r="H930" s="129" t="s">
        <v>2373</v>
      </c>
      <c r="I930" s="37" t="s">
        <v>2374</v>
      </c>
      <c r="J930" s="8" t="s">
        <v>2375</v>
      </c>
      <c r="K930" s="10" t="s">
        <v>2404</v>
      </c>
      <c r="L930" s="7">
        <v>250</v>
      </c>
      <c r="M930" s="7">
        <v>1</v>
      </c>
      <c r="N930" s="7">
        <v>1</v>
      </c>
      <c r="O930" s="8" t="s">
        <v>511</v>
      </c>
      <c r="P930" s="76"/>
    </row>
    <row r="931" spans="2:16" ht="16.5">
      <c r="B931" s="5">
        <v>925</v>
      </c>
      <c r="C931" s="6"/>
      <c r="D931" s="6">
        <f t="shared" si="36"/>
        <v>0</v>
      </c>
      <c r="E931" s="46">
        <v>1</v>
      </c>
      <c r="F931" s="47" t="s">
        <v>2749</v>
      </c>
      <c r="G931" s="45">
        <f t="shared" si="39"/>
        <v>1</v>
      </c>
      <c r="H931" s="129" t="s">
        <v>2367</v>
      </c>
      <c r="I931" s="37" t="s">
        <v>2368</v>
      </c>
      <c r="J931" s="8" t="s">
        <v>2369</v>
      </c>
      <c r="K931" s="10" t="s">
        <v>2404</v>
      </c>
      <c r="L931" s="7">
        <v>250</v>
      </c>
      <c r="M931" s="7">
        <v>1</v>
      </c>
      <c r="N931" s="7">
        <v>1</v>
      </c>
      <c r="O931" s="8" t="s">
        <v>1332</v>
      </c>
      <c r="P931" s="76"/>
    </row>
    <row r="932" spans="2:16" ht="16.5">
      <c r="B932" s="5">
        <v>926</v>
      </c>
      <c r="C932" s="6"/>
      <c r="D932" s="6">
        <f t="shared" si="36"/>
        <v>0</v>
      </c>
      <c r="E932" s="46">
        <v>1</v>
      </c>
      <c r="F932" s="47" t="s">
        <v>2749</v>
      </c>
      <c r="G932" s="45">
        <f t="shared" si="39"/>
        <v>1</v>
      </c>
      <c r="H932" s="129" t="s">
        <v>508</v>
      </c>
      <c r="I932" s="37" t="s">
        <v>509</v>
      </c>
      <c r="J932" s="8" t="s">
        <v>510</v>
      </c>
      <c r="K932" s="10" t="s">
        <v>2389</v>
      </c>
      <c r="L932" s="7">
        <v>260</v>
      </c>
      <c r="M932" s="7">
        <v>1</v>
      </c>
      <c r="N932" s="7">
        <v>1</v>
      </c>
      <c r="O932" s="8" t="s">
        <v>511</v>
      </c>
      <c r="P932" s="76"/>
    </row>
    <row r="933" spans="2:16" ht="16.5">
      <c r="B933" s="5">
        <v>927</v>
      </c>
      <c r="C933" s="11"/>
      <c r="D933" s="6">
        <f aca="true" t="shared" si="40" ref="D933:D996">C933*G933</f>
        <v>0</v>
      </c>
      <c r="E933" s="46">
        <v>1</v>
      </c>
      <c r="F933" s="47" t="s">
        <v>2749</v>
      </c>
      <c r="G933" s="45">
        <f t="shared" si="39"/>
        <v>1</v>
      </c>
      <c r="H933" s="129" t="s">
        <v>2712</v>
      </c>
      <c r="I933" s="37" t="s">
        <v>2711</v>
      </c>
      <c r="J933" s="8" t="s">
        <v>2044</v>
      </c>
      <c r="K933" s="10" t="s">
        <v>46</v>
      </c>
      <c r="L933" s="7">
        <v>240</v>
      </c>
      <c r="M933" s="7">
        <v>1</v>
      </c>
      <c r="N933" s="7">
        <v>1</v>
      </c>
      <c r="O933" s="8" t="s">
        <v>1203</v>
      </c>
      <c r="P933" s="76"/>
    </row>
    <row r="934" spans="2:16" ht="16.5">
      <c r="B934" s="5">
        <v>928</v>
      </c>
      <c r="C934" s="11"/>
      <c r="D934" s="6">
        <f t="shared" si="40"/>
        <v>0</v>
      </c>
      <c r="E934" s="46">
        <v>1</v>
      </c>
      <c r="F934" s="47" t="s">
        <v>2749</v>
      </c>
      <c r="G934" s="45">
        <f t="shared" si="39"/>
        <v>1</v>
      </c>
      <c r="H934" s="129" t="s">
        <v>2043</v>
      </c>
      <c r="I934" s="37" t="s">
        <v>2718</v>
      </c>
      <c r="J934" s="8" t="s">
        <v>2044</v>
      </c>
      <c r="K934" s="10" t="s">
        <v>46</v>
      </c>
      <c r="L934" s="7">
        <v>280</v>
      </c>
      <c r="M934" s="7">
        <v>1</v>
      </c>
      <c r="N934" s="7">
        <v>1</v>
      </c>
      <c r="O934" s="8" t="s">
        <v>2036</v>
      </c>
      <c r="P934" s="76"/>
    </row>
    <row r="935" spans="2:16" ht="33">
      <c r="B935" s="5">
        <v>929</v>
      </c>
      <c r="C935" s="6"/>
      <c r="D935" s="6">
        <f t="shared" si="40"/>
        <v>0</v>
      </c>
      <c r="E935" s="46">
        <v>1</v>
      </c>
      <c r="F935" s="47" t="s">
        <v>2749</v>
      </c>
      <c r="G935" s="45">
        <f t="shared" si="39"/>
        <v>1</v>
      </c>
      <c r="H935" s="129" t="s">
        <v>1524</v>
      </c>
      <c r="I935" s="37" t="s">
        <v>1525</v>
      </c>
      <c r="J935" s="8" t="s">
        <v>1526</v>
      </c>
      <c r="K935" s="10" t="s">
        <v>46</v>
      </c>
      <c r="L935" s="7">
        <v>350</v>
      </c>
      <c r="M935" s="7">
        <v>1</v>
      </c>
      <c r="N935" s="7">
        <v>1</v>
      </c>
      <c r="O935" s="8" t="s">
        <v>1527</v>
      </c>
      <c r="P935" s="76"/>
    </row>
    <row r="936" spans="2:16" ht="33">
      <c r="B936" s="5">
        <v>930</v>
      </c>
      <c r="C936" s="6"/>
      <c r="D936" s="6">
        <f t="shared" si="40"/>
        <v>0</v>
      </c>
      <c r="E936" s="46">
        <v>1</v>
      </c>
      <c r="F936" s="47" t="s">
        <v>2749</v>
      </c>
      <c r="G936" s="45">
        <f t="shared" si="39"/>
        <v>1</v>
      </c>
      <c r="H936" s="129" t="s">
        <v>1528</v>
      </c>
      <c r="I936" s="37" t="s">
        <v>1529</v>
      </c>
      <c r="J936" s="8" t="s">
        <v>1530</v>
      </c>
      <c r="K936" s="10" t="s">
        <v>46</v>
      </c>
      <c r="L936" s="7">
        <v>280</v>
      </c>
      <c r="M936" s="7">
        <v>1</v>
      </c>
      <c r="N936" s="7">
        <v>1</v>
      </c>
      <c r="O936" s="8" t="s">
        <v>1531</v>
      </c>
      <c r="P936" s="76"/>
    </row>
    <row r="937" spans="2:16" ht="16.5">
      <c r="B937" s="5">
        <v>931</v>
      </c>
      <c r="C937" s="6"/>
      <c r="D937" s="6">
        <f t="shared" si="40"/>
        <v>0</v>
      </c>
      <c r="E937" s="46">
        <v>1</v>
      </c>
      <c r="F937" s="47" t="s">
        <v>2749</v>
      </c>
      <c r="G937" s="45">
        <f t="shared" si="39"/>
        <v>1</v>
      </c>
      <c r="H937" s="129" t="s">
        <v>1532</v>
      </c>
      <c r="I937" s="37" t="s">
        <v>1533</v>
      </c>
      <c r="J937" s="8" t="s">
        <v>1534</v>
      </c>
      <c r="K937" s="10" t="s">
        <v>46</v>
      </c>
      <c r="L937" s="7">
        <v>320</v>
      </c>
      <c r="M937" s="7">
        <v>1</v>
      </c>
      <c r="N937" s="7">
        <v>1</v>
      </c>
      <c r="O937" s="8" t="s">
        <v>962</v>
      </c>
      <c r="P937" s="76"/>
    </row>
    <row r="938" spans="2:16" ht="16.5">
      <c r="B938" s="5">
        <v>932</v>
      </c>
      <c r="C938" s="6"/>
      <c r="D938" s="6">
        <f t="shared" si="40"/>
        <v>0</v>
      </c>
      <c r="E938" s="46">
        <v>1</v>
      </c>
      <c r="F938" s="47" t="s">
        <v>2749</v>
      </c>
      <c r="G938" s="45">
        <f t="shared" si="39"/>
        <v>1</v>
      </c>
      <c r="H938" s="129" t="s">
        <v>1535</v>
      </c>
      <c r="I938" s="37" t="s">
        <v>1536</v>
      </c>
      <c r="J938" s="8" t="s">
        <v>1537</v>
      </c>
      <c r="K938" s="10" t="s">
        <v>46</v>
      </c>
      <c r="L938" s="7">
        <v>250</v>
      </c>
      <c r="M938" s="7">
        <v>1</v>
      </c>
      <c r="N938" s="7">
        <v>1</v>
      </c>
      <c r="O938" s="8" t="s">
        <v>1538</v>
      </c>
      <c r="P938" s="76"/>
    </row>
    <row r="939" spans="2:16" ht="16.5">
      <c r="B939" s="5">
        <v>933</v>
      </c>
      <c r="C939" s="6"/>
      <c r="D939" s="6">
        <f t="shared" si="40"/>
        <v>0</v>
      </c>
      <c r="E939" s="46">
        <v>1</v>
      </c>
      <c r="F939" s="47" t="s">
        <v>2749</v>
      </c>
      <c r="G939" s="45">
        <f t="shared" si="39"/>
        <v>1</v>
      </c>
      <c r="H939" s="129" t="s">
        <v>1539</v>
      </c>
      <c r="I939" s="37" t="s">
        <v>1540</v>
      </c>
      <c r="J939" s="8" t="s">
        <v>1541</v>
      </c>
      <c r="K939" s="10" t="s">
        <v>46</v>
      </c>
      <c r="L939" s="7">
        <v>280</v>
      </c>
      <c r="M939" s="7">
        <v>1</v>
      </c>
      <c r="N939" s="7">
        <v>1</v>
      </c>
      <c r="O939" s="8" t="s">
        <v>98</v>
      </c>
      <c r="P939" s="76"/>
    </row>
    <row r="940" spans="2:16" ht="16.5">
      <c r="B940" s="5">
        <v>934</v>
      </c>
      <c r="C940" s="6"/>
      <c r="D940" s="6">
        <f t="shared" si="40"/>
        <v>0</v>
      </c>
      <c r="E940" s="46">
        <v>1</v>
      </c>
      <c r="F940" s="47" t="s">
        <v>2749</v>
      </c>
      <c r="G940" s="45">
        <f t="shared" si="39"/>
        <v>1</v>
      </c>
      <c r="H940" s="129" t="s">
        <v>1542</v>
      </c>
      <c r="I940" s="37" t="s">
        <v>1543</v>
      </c>
      <c r="J940" s="8" t="s">
        <v>1544</v>
      </c>
      <c r="K940" s="10" t="s">
        <v>3261</v>
      </c>
      <c r="L940" s="7">
        <v>280</v>
      </c>
      <c r="M940" s="7">
        <v>1</v>
      </c>
      <c r="N940" s="7">
        <v>1</v>
      </c>
      <c r="O940" s="8" t="s">
        <v>625</v>
      </c>
      <c r="P940" s="76"/>
    </row>
    <row r="941" spans="2:16" ht="16.5">
      <c r="B941" s="5">
        <v>935</v>
      </c>
      <c r="C941" s="6"/>
      <c r="D941" s="6">
        <f t="shared" si="40"/>
        <v>0</v>
      </c>
      <c r="E941" s="46">
        <v>1</v>
      </c>
      <c r="F941" s="47" t="s">
        <v>2749</v>
      </c>
      <c r="G941" s="45">
        <f t="shared" si="39"/>
        <v>1</v>
      </c>
      <c r="H941" s="129" t="s">
        <v>973</v>
      </c>
      <c r="I941" s="37" t="s">
        <v>974</v>
      </c>
      <c r="J941" s="8" t="s">
        <v>975</v>
      </c>
      <c r="K941" s="10" t="s">
        <v>46</v>
      </c>
      <c r="L941" s="7">
        <v>240</v>
      </c>
      <c r="M941" s="7">
        <v>1</v>
      </c>
      <c r="N941" s="7">
        <v>1</v>
      </c>
      <c r="O941" s="8" t="s">
        <v>976</v>
      </c>
      <c r="P941" s="76"/>
    </row>
    <row r="942" spans="2:16" ht="16.5">
      <c r="B942" s="5">
        <v>936</v>
      </c>
      <c r="C942" s="6"/>
      <c r="D942" s="6">
        <f t="shared" si="40"/>
        <v>0</v>
      </c>
      <c r="E942" s="46">
        <v>1</v>
      </c>
      <c r="F942" s="47" t="s">
        <v>2749</v>
      </c>
      <c r="G942" s="45">
        <f t="shared" si="39"/>
        <v>1</v>
      </c>
      <c r="H942" s="129" t="s">
        <v>977</v>
      </c>
      <c r="I942" s="37" t="s">
        <v>978</v>
      </c>
      <c r="J942" s="8" t="s">
        <v>979</v>
      </c>
      <c r="K942" s="10" t="s">
        <v>46</v>
      </c>
      <c r="L942" s="7">
        <v>240</v>
      </c>
      <c r="M942" s="7">
        <v>1</v>
      </c>
      <c r="N942" s="7">
        <v>1</v>
      </c>
      <c r="O942" s="8" t="s">
        <v>478</v>
      </c>
      <c r="P942" s="76"/>
    </row>
    <row r="943" spans="2:16" ht="16.5">
      <c r="B943" s="5">
        <v>937</v>
      </c>
      <c r="C943" s="11"/>
      <c r="D943" s="6">
        <f t="shared" si="40"/>
        <v>0</v>
      </c>
      <c r="E943" s="46">
        <v>1</v>
      </c>
      <c r="F943" s="47" t="s">
        <v>2749</v>
      </c>
      <c r="G943" s="45">
        <v>1</v>
      </c>
      <c r="H943" s="129" t="s">
        <v>2799</v>
      </c>
      <c r="I943" s="37" t="s">
        <v>2800</v>
      </c>
      <c r="J943" s="8" t="s">
        <v>2801</v>
      </c>
      <c r="K943" s="9" t="s">
        <v>2822</v>
      </c>
      <c r="L943" s="7">
        <v>280</v>
      </c>
      <c r="M943" s="7">
        <v>1</v>
      </c>
      <c r="N943" s="7">
        <v>1</v>
      </c>
      <c r="O943" s="8" t="s">
        <v>1809</v>
      </c>
      <c r="P943" s="76"/>
    </row>
    <row r="944" spans="2:16" ht="16.5">
      <c r="B944" s="5">
        <v>938</v>
      </c>
      <c r="C944" s="11"/>
      <c r="D944" s="6">
        <f t="shared" si="40"/>
        <v>0</v>
      </c>
      <c r="E944" s="46">
        <v>1</v>
      </c>
      <c r="F944" s="47" t="s">
        <v>2749</v>
      </c>
      <c r="G944" s="45">
        <v>1</v>
      </c>
      <c r="H944" s="129" t="s">
        <v>2807</v>
      </c>
      <c r="I944" s="37" t="s">
        <v>2808</v>
      </c>
      <c r="J944" s="8" t="s">
        <v>2809</v>
      </c>
      <c r="K944" s="9" t="s">
        <v>2388</v>
      </c>
      <c r="L944" s="7">
        <v>380</v>
      </c>
      <c r="M944" s="7">
        <v>1</v>
      </c>
      <c r="N944" s="7">
        <v>1</v>
      </c>
      <c r="O944" s="8" t="s">
        <v>2810</v>
      </c>
      <c r="P944" s="76"/>
    </row>
    <row r="945" spans="2:16" ht="16.5">
      <c r="B945" s="5">
        <v>939</v>
      </c>
      <c r="C945" s="11">
        <v>1</v>
      </c>
      <c r="D945" s="6">
        <f t="shared" si="40"/>
        <v>1</v>
      </c>
      <c r="E945" s="46">
        <v>1</v>
      </c>
      <c r="F945" s="47" t="s">
        <v>2749</v>
      </c>
      <c r="G945" s="45">
        <v>1</v>
      </c>
      <c r="H945" s="129" t="s">
        <v>2815</v>
      </c>
      <c r="I945" s="37" t="s">
        <v>2816</v>
      </c>
      <c r="J945" s="8" t="s">
        <v>2817</v>
      </c>
      <c r="K945" s="9" t="s">
        <v>2388</v>
      </c>
      <c r="L945" s="7">
        <v>360</v>
      </c>
      <c r="M945" s="7">
        <v>1</v>
      </c>
      <c r="N945" s="7">
        <v>1</v>
      </c>
      <c r="O945" s="8" t="s">
        <v>2818</v>
      </c>
      <c r="P945" s="76"/>
    </row>
    <row r="946" spans="2:16" ht="16.5">
      <c r="B946" s="5">
        <v>940</v>
      </c>
      <c r="C946" s="11"/>
      <c r="D946" s="6">
        <f t="shared" si="40"/>
        <v>0</v>
      </c>
      <c r="E946" s="46">
        <v>1</v>
      </c>
      <c r="F946" s="47" t="s">
        <v>2749</v>
      </c>
      <c r="G946" s="45">
        <v>1</v>
      </c>
      <c r="H946" s="129" t="s">
        <v>2819</v>
      </c>
      <c r="I946" s="37" t="s">
        <v>3258</v>
      </c>
      <c r="J946" s="8" t="s">
        <v>246</v>
      </c>
      <c r="K946" s="9" t="s">
        <v>2388</v>
      </c>
      <c r="L946" s="7">
        <v>1080</v>
      </c>
      <c r="M946" s="7">
        <v>1</v>
      </c>
      <c r="N946" s="7">
        <v>1</v>
      </c>
      <c r="O946" s="8" t="s">
        <v>1768</v>
      </c>
      <c r="P946" s="76"/>
    </row>
    <row r="947" spans="2:16" ht="16.5">
      <c r="B947" s="5">
        <v>941</v>
      </c>
      <c r="C947" s="11">
        <v>1</v>
      </c>
      <c r="D947" s="6">
        <f t="shared" si="40"/>
        <v>3</v>
      </c>
      <c r="E947" s="46">
        <v>1</v>
      </c>
      <c r="F947" s="47" t="s">
        <v>2820</v>
      </c>
      <c r="G947" s="45">
        <v>3</v>
      </c>
      <c r="H947" s="129" t="s">
        <v>2802</v>
      </c>
      <c r="I947" s="37" t="s">
        <v>2803</v>
      </c>
      <c r="J947" s="8" t="s">
        <v>2047</v>
      </c>
      <c r="K947" s="9" t="s">
        <v>2388</v>
      </c>
      <c r="L947" s="7">
        <v>960</v>
      </c>
      <c r="M947" s="7">
        <v>1</v>
      </c>
      <c r="N947" s="7">
        <v>1</v>
      </c>
      <c r="O947" s="8" t="s">
        <v>1886</v>
      </c>
      <c r="P947" s="76"/>
    </row>
    <row r="948" spans="2:16" ht="16.5">
      <c r="B948" s="5">
        <v>942</v>
      </c>
      <c r="C948" s="11">
        <v>1</v>
      </c>
      <c r="D948" s="6">
        <f t="shared" si="40"/>
        <v>1</v>
      </c>
      <c r="E948" s="46">
        <v>1</v>
      </c>
      <c r="F948" s="47" t="s">
        <v>2749</v>
      </c>
      <c r="G948" s="45">
        <v>1</v>
      </c>
      <c r="H948" s="129" t="s">
        <v>2804</v>
      </c>
      <c r="I948" s="37" t="s">
        <v>2805</v>
      </c>
      <c r="J948" s="8" t="s">
        <v>2806</v>
      </c>
      <c r="K948" s="9" t="s">
        <v>2388</v>
      </c>
      <c r="L948" s="7">
        <v>380</v>
      </c>
      <c r="M948" s="7">
        <v>1</v>
      </c>
      <c r="N948" s="7">
        <v>1</v>
      </c>
      <c r="O948" s="8" t="s">
        <v>1924</v>
      </c>
      <c r="P948" s="76"/>
    </row>
    <row r="949" spans="2:16" ht="16.5">
      <c r="B949" s="5">
        <v>943</v>
      </c>
      <c r="C949" s="11"/>
      <c r="D949" s="6">
        <f t="shared" si="40"/>
        <v>0</v>
      </c>
      <c r="E949" s="46">
        <v>1</v>
      </c>
      <c r="F949" s="47" t="s">
        <v>2749</v>
      </c>
      <c r="G949" s="45">
        <v>1</v>
      </c>
      <c r="H949" s="129" t="s">
        <v>2811</v>
      </c>
      <c r="I949" s="37" t="s">
        <v>2812</v>
      </c>
      <c r="J949" s="8" t="s">
        <v>2813</v>
      </c>
      <c r="K949" s="9" t="s">
        <v>2388</v>
      </c>
      <c r="L949" s="7">
        <v>360</v>
      </c>
      <c r="M949" s="7">
        <v>1</v>
      </c>
      <c r="N949" s="7">
        <v>1</v>
      </c>
      <c r="O949" s="8" t="s">
        <v>2814</v>
      </c>
      <c r="P949" s="76"/>
    </row>
    <row r="950" spans="2:16" ht="16.5">
      <c r="B950" s="5">
        <v>944</v>
      </c>
      <c r="C950" s="6"/>
      <c r="D950" s="6">
        <f t="shared" si="40"/>
        <v>0</v>
      </c>
      <c r="E950" s="46">
        <v>1</v>
      </c>
      <c r="F950" s="47" t="s">
        <v>2749</v>
      </c>
      <c r="G950" s="45">
        <f aca="true" t="shared" si="41" ref="G950:G981">N950</f>
        <v>1</v>
      </c>
      <c r="H950" s="129" t="s">
        <v>629</v>
      </c>
      <c r="I950" s="37" t="s">
        <v>630</v>
      </c>
      <c r="J950" s="8" t="s">
        <v>631</v>
      </c>
      <c r="K950" s="10" t="s">
        <v>155</v>
      </c>
      <c r="L950" s="7">
        <v>300</v>
      </c>
      <c r="M950" s="7">
        <v>1</v>
      </c>
      <c r="N950" s="7">
        <v>1</v>
      </c>
      <c r="O950" s="8" t="s">
        <v>632</v>
      </c>
      <c r="P950" s="76"/>
    </row>
    <row r="951" spans="2:16" ht="16.5">
      <c r="B951" s="5">
        <v>945</v>
      </c>
      <c r="C951" s="6">
        <v>1</v>
      </c>
      <c r="D951" s="6">
        <f t="shared" si="40"/>
        <v>1</v>
      </c>
      <c r="E951" s="46">
        <v>1</v>
      </c>
      <c r="F951" s="47" t="s">
        <v>2749</v>
      </c>
      <c r="G951" s="45">
        <f t="shared" si="41"/>
        <v>1</v>
      </c>
      <c r="H951" s="129" t="s">
        <v>2143</v>
      </c>
      <c r="I951" s="37" t="s">
        <v>2144</v>
      </c>
      <c r="J951" s="8" t="s">
        <v>2145</v>
      </c>
      <c r="K951" s="10" t="s">
        <v>2401</v>
      </c>
      <c r="L951" s="7">
        <v>260</v>
      </c>
      <c r="M951" s="7">
        <v>1</v>
      </c>
      <c r="N951" s="7">
        <v>1</v>
      </c>
      <c r="O951" s="8" t="s">
        <v>632</v>
      </c>
      <c r="P951" s="76"/>
    </row>
    <row r="952" spans="2:16" ht="16.5">
      <c r="B952" s="5">
        <v>946</v>
      </c>
      <c r="C952" s="6"/>
      <c r="D952" s="6">
        <f t="shared" si="40"/>
        <v>0</v>
      </c>
      <c r="E952" s="46">
        <v>1</v>
      </c>
      <c r="F952" s="47" t="s">
        <v>2749</v>
      </c>
      <c r="G952" s="45">
        <f t="shared" si="41"/>
        <v>1</v>
      </c>
      <c r="H952" s="129" t="s">
        <v>2146</v>
      </c>
      <c r="I952" s="37" t="s">
        <v>2147</v>
      </c>
      <c r="J952" s="8" t="s">
        <v>2148</v>
      </c>
      <c r="K952" s="10" t="s">
        <v>2401</v>
      </c>
      <c r="L952" s="7">
        <v>190</v>
      </c>
      <c r="M952" s="7">
        <v>1</v>
      </c>
      <c r="N952" s="7">
        <v>1</v>
      </c>
      <c r="O952" s="8" t="s">
        <v>568</v>
      </c>
      <c r="P952" s="76"/>
    </row>
    <row r="953" spans="2:16" ht="16.5">
      <c r="B953" s="5">
        <v>947</v>
      </c>
      <c r="C953" s="6">
        <v>1</v>
      </c>
      <c r="D953" s="6">
        <f t="shared" si="40"/>
        <v>1</v>
      </c>
      <c r="E953" s="46">
        <v>1</v>
      </c>
      <c r="F953" s="47" t="s">
        <v>2749</v>
      </c>
      <c r="G953" s="45">
        <f t="shared" si="41"/>
        <v>1</v>
      </c>
      <c r="H953" s="129" t="s">
        <v>565</v>
      </c>
      <c r="I953" s="37" t="s">
        <v>566</v>
      </c>
      <c r="J953" s="8" t="s">
        <v>567</v>
      </c>
      <c r="K953" s="10" t="s">
        <v>2386</v>
      </c>
      <c r="L953" s="7">
        <v>380</v>
      </c>
      <c r="M953" s="7">
        <v>1</v>
      </c>
      <c r="N953" s="7">
        <v>1</v>
      </c>
      <c r="O953" s="8" t="s">
        <v>568</v>
      </c>
      <c r="P953" s="76"/>
    </row>
    <row r="954" spans="2:16" ht="16.5">
      <c r="B954" s="5">
        <v>948</v>
      </c>
      <c r="C954" s="6">
        <v>1</v>
      </c>
      <c r="D954" s="6">
        <f t="shared" si="40"/>
        <v>1</v>
      </c>
      <c r="E954" s="46">
        <v>1</v>
      </c>
      <c r="F954" s="47" t="s">
        <v>2749</v>
      </c>
      <c r="G954" s="45">
        <f t="shared" si="41"/>
        <v>1</v>
      </c>
      <c r="H954" s="129" t="s">
        <v>569</v>
      </c>
      <c r="I954" s="37" t="s">
        <v>570</v>
      </c>
      <c r="J954" s="8" t="s">
        <v>571</v>
      </c>
      <c r="K954" s="10" t="s">
        <v>2386</v>
      </c>
      <c r="L954" s="7">
        <v>380</v>
      </c>
      <c r="M954" s="7">
        <v>1</v>
      </c>
      <c r="N954" s="7">
        <v>1</v>
      </c>
      <c r="O954" s="8" t="s">
        <v>568</v>
      </c>
      <c r="P954" s="76"/>
    </row>
    <row r="955" spans="2:16" ht="16.5">
      <c r="B955" s="5">
        <v>949</v>
      </c>
      <c r="C955" s="6"/>
      <c r="D955" s="6">
        <f t="shared" si="40"/>
        <v>0</v>
      </c>
      <c r="E955" s="46">
        <v>1</v>
      </c>
      <c r="F955" s="47" t="s">
        <v>2820</v>
      </c>
      <c r="G955" s="45">
        <f t="shared" si="41"/>
        <v>5</v>
      </c>
      <c r="H955" s="129" t="s">
        <v>1168</v>
      </c>
      <c r="I955" s="37" t="s">
        <v>1169</v>
      </c>
      <c r="J955" s="8" t="s">
        <v>1166</v>
      </c>
      <c r="K955" s="10" t="s">
        <v>2389</v>
      </c>
      <c r="L955" s="7">
        <v>1500</v>
      </c>
      <c r="M955" s="7">
        <v>1</v>
      </c>
      <c r="N955" s="7">
        <v>5</v>
      </c>
      <c r="O955" s="8" t="s">
        <v>1170</v>
      </c>
      <c r="P955" s="76"/>
    </row>
    <row r="956" spans="2:16" ht="16.5">
      <c r="B956" s="5">
        <v>950</v>
      </c>
      <c r="C956" s="6"/>
      <c r="D956" s="6">
        <f t="shared" si="40"/>
        <v>0</v>
      </c>
      <c r="E956" s="46">
        <v>1</v>
      </c>
      <c r="F956" s="47" t="s">
        <v>2749</v>
      </c>
      <c r="G956" s="45">
        <f t="shared" si="41"/>
        <v>1</v>
      </c>
      <c r="H956" s="129" t="s">
        <v>2140</v>
      </c>
      <c r="I956" s="37" t="s">
        <v>2141</v>
      </c>
      <c r="J956" s="8" t="s">
        <v>2142</v>
      </c>
      <c r="K956" s="10" t="s">
        <v>2401</v>
      </c>
      <c r="L956" s="7">
        <v>190</v>
      </c>
      <c r="M956" s="7">
        <v>1</v>
      </c>
      <c r="N956" s="7">
        <v>1</v>
      </c>
      <c r="O956" s="8" t="s">
        <v>112</v>
      </c>
      <c r="P956" s="76"/>
    </row>
    <row r="957" spans="2:16" ht="16.5">
      <c r="B957" s="5">
        <v>951</v>
      </c>
      <c r="C957" s="6"/>
      <c r="D957" s="6">
        <f t="shared" si="40"/>
        <v>0</v>
      </c>
      <c r="E957" s="46">
        <v>1</v>
      </c>
      <c r="F957" s="47" t="s">
        <v>2749</v>
      </c>
      <c r="G957" s="45">
        <f t="shared" si="41"/>
        <v>1</v>
      </c>
      <c r="H957" s="129" t="s">
        <v>2138</v>
      </c>
      <c r="I957" s="37" t="s">
        <v>2139</v>
      </c>
      <c r="J957" s="8" t="s">
        <v>2114</v>
      </c>
      <c r="K957" s="10" t="s">
        <v>2401</v>
      </c>
      <c r="L957" s="7">
        <v>190</v>
      </c>
      <c r="M957" s="7">
        <v>1</v>
      </c>
      <c r="N957" s="7">
        <v>1</v>
      </c>
      <c r="O957" s="8" t="s">
        <v>112</v>
      </c>
      <c r="P957" s="76"/>
    </row>
    <row r="958" spans="2:16" ht="33">
      <c r="B958" s="5">
        <v>952</v>
      </c>
      <c r="C958" s="6"/>
      <c r="D958" s="6">
        <f t="shared" si="40"/>
        <v>0</v>
      </c>
      <c r="E958" s="46">
        <v>1</v>
      </c>
      <c r="F958" s="47" t="s">
        <v>2820</v>
      </c>
      <c r="G958" s="45">
        <f t="shared" si="41"/>
        <v>5</v>
      </c>
      <c r="H958" s="129" t="s">
        <v>1732</v>
      </c>
      <c r="I958" s="37" t="s">
        <v>1733</v>
      </c>
      <c r="J958" s="8" t="s">
        <v>1183</v>
      </c>
      <c r="K958" s="10" t="s">
        <v>2389</v>
      </c>
      <c r="L958" s="7">
        <v>2100</v>
      </c>
      <c r="M958" s="7">
        <v>1</v>
      </c>
      <c r="N958" s="7">
        <v>5</v>
      </c>
      <c r="O958" s="8" t="s">
        <v>1078</v>
      </c>
      <c r="P958" s="76"/>
    </row>
    <row r="959" spans="2:16" ht="16.5">
      <c r="B959" s="5">
        <v>953</v>
      </c>
      <c r="C959" s="6"/>
      <c r="D959" s="6">
        <f t="shared" si="40"/>
        <v>0</v>
      </c>
      <c r="E959" s="46">
        <v>1</v>
      </c>
      <c r="F959" s="47" t="s">
        <v>2749</v>
      </c>
      <c r="G959" s="45">
        <f t="shared" si="41"/>
        <v>1</v>
      </c>
      <c r="H959" s="129" t="s">
        <v>2344</v>
      </c>
      <c r="I959" s="37" t="s">
        <v>2345</v>
      </c>
      <c r="J959" s="8" t="s">
        <v>705</v>
      </c>
      <c r="K959" s="10" t="s">
        <v>2404</v>
      </c>
      <c r="L959" s="7">
        <v>270</v>
      </c>
      <c r="M959" s="7">
        <v>1</v>
      </c>
      <c r="N959" s="7">
        <v>1</v>
      </c>
      <c r="O959" s="8" t="s">
        <v>2346</v>
      </c>
      <c r="P959" s="76"/>
    </row>
    <row r="960" spans="2:16" ht="16.5">
      <c r="B960" s="5">
        <v>954</v>
      </c>
      <c r="C960" s="6"/>
      <c r="D960" s="6">
        <f t="shared" si="40"/>
        <v>0</v>
      </c>
      <c r="E960" s="46">
        <v>1</v>
      </c>
      <c r="F960" s="47" t="s">
        <v>2749</v>
      </c>
      <c r="G960" s="45">
        <f t="shared" si="41"/>
        <v>1</v>
      </c>
      <c r="H960" s="129" t="s">
        <v>2603</v>
      </c>
      <c r="I960" s="37" t="s">
        <v>2604</v>
      </c>
      <c r="J960" s="8" t="s">
        <v>2605</v>
      </c>
      <c r="K960" s="10" t="s">
        <v>2400</v>
      </c>
      <c r="L960" s="7">
        <v>280</v>
      </c>
      <c r="M960" s="7">
        <v>1</v>
      </c>
      <c r="N960" s="7">
        <v>1</v>
      </c>
      <c r="O960" s="8" t="s">
        <v>2606</v>
      </c>
      <c r="P960" s="76"/>
    </row>
    <row r="961" spans="2:16" ht="16.5">
      <c r="B961" s="5">
        <v>955</v>
      </c>
      <c r="C961" s="6">
        <v>1</v>
      </c>
      <c r="D961" s="6">
        <f t="shared" si="40"/>
        <v>1</v>
      </c>
      <c r="E961" s="46">
        <v>1</v>
      </c>
      <c r="F961" s="47" t="s">
        <v>2749</v>
      </c>
      <c r="G961" s="45">
        <f t="shared" si="41"/>
        <v>1</v>
      </c>
      <c r="H961" s="129" t="s">
        <v>2326</v>
      </c>
      <c r="I961" s="37" t="s">
        <v>2327</v>
      </c>
      <c r="J961" s="8" t="s">
        <v>1451</v>
      </c>
      <c r="K961" s="10" t="s">
        <v>2415</v>
      </c>
      <c r="L961" s="7">
        <v>360</v>
      </c>
      <c r="M961" s="7">
        <v>1</v>
      </c>
      <c r="N961" s="7">
        <v>1</v>
      </c>
      <c r="O961" s="8" t="s">
        <v>2328</v>
      </c>
      <c r="P961" s="76"/>
    </row>
    <row r="962" spans="2:16" ht="16.5">
      <c r="B962" s="5">
        <v>956</v>
      </c>
      <c r="C962" s="6"/>
      <c r="D962" s="6">
        <f t="shared" si="40"/>
        <v>0</v>
      </c>
      <c r="E962" s="46">
        <v>1</v>
      </c>
      <c r="F962" s="47" t="s">
        <v>2820</v>
      </c>
      <c r="G962" s="45">
        <f t="shared" si="41"/>
        <v>4</v>
      </c>
      <c r="H962" s="129" t="s">
        <v>2312</v>
      </c>
      <c r="I962" s="37" t="s">
        <v>2313</v>
      </c>
      <c r="J962" s="8" t="s">
        <v>2314</v>
      </c>
      <c r="K962" s="10" t="s">
        <v>2415</v>
      </c>
      <c r="L962" s="7">
        <v>1300</v>
      </c>
      <c r="M962" s="7">
        <v>1</v>
      </c>
      <c r="N962" s="7">
        <v>4</v>
      </c>
      <c r="O962" s="8" t="s">
        <v>2315</v>
      </c>
      <c r="P962" s="76"/>
    </row>
    <row r="963" spans="2:16" ht="16.5">
      <c r="B963" s="5">
        <v>957</v>
      </c>
      <c r="C963" s="6">
        <v>1</v>
      </c>
      <c r="D963" s="6">
        <f t="shared" si="40"/>
        <v>1</v>
      </c>
      <c r="E963" s="46">
        <v>1</v>
      </c>
      <c r="F963" s="47" t="s">
        <v>2749</v>
      </c>
      <c r="G963" s="45">
        <f t="shared" si="41"/>
        <v>1</v>
      </c>
      <c r="H963" s="129" t="s">
        <v>484</v>
      </c>
      <c r="I963" s="37" t="s">
        <v>485</v>
      </c>
      <c r="J963" s="8" t="s">
        <v>486</v>
      </c>
      <c r="K963" s="10" t="s">
        <v>2415</v>
      </c>
      <c r="L963" s="7">
        <v>260</v>
      </c>
      <c r="M963" s="7">
        <v>1</v>
      </c>
      <c r="N963" s="7">
        <v>1</v>
      </c>
      <c r="O963" s="8" t="s">
        <v>282</v>
      </c>
      <c r="P963" s="76"/>
    </row>
    <row r="964" spans="2:16" ht="16.5">
      <c r="B964" s="5">
        <v>958</v>
      </c>
      <c r="C964" s="6">
        <v>1</v>
      </c>
      <c r="D964" s="6">
        <f t="shared" si="40"/>
        <v>1</v>
      </c>
      <c r="E964" s="46">
        <v>1</v>
      </c>
      <c r="F964" s="47" t="s">
        <v>2749</v>
      </c>
      <c r="G964" s="45">
        <f t="shared" si="41"/>
        <v>1</v>
      </c>
      <c r="H964" s="129" t="s">
        <v>2323</v>
      </c>
      <c r="I964" s="37" t="s">
        <v>2324</v>
      </c>
      <c r="J964" s="8" t="s">
        <v>2325</v>
      </c>
      <c r="K964" s="10" t="s">
        <v>2415</v>
      </c>
      <c r="L964" s="7">
        <v>300</v>
      </c>
      <c r="M964" s="7">
        <v>1</v>
      </c>
      <c r="N964" s="7">
        <v>1</v>
      </c>
      <c r="O964" s="8" t="s">
        <v>2322</v>
      </c>
      <c r="P964" s="76"/>
    </row>
    <row r="965" spans="2:16" ht="16.5">
      <c r="B965" s="5">
        <v>959</v>
      </c>
      <c r="C965" s="6"/>
      <c r="D965" s="6">
        <f t="shared" si="40"/>
        <v>0</v>
      </c>
      <c r="E965" s="46">
        <v>1</v>
      </c>
      <c r="F965" s="47" t="s">
        <v>2749</v>
      </c>
      <c r="G965" s="45">
        <f t="shared" si="41"/>
        <v>1</v>
      </c>
      <c r="H965" s="129" t="s">
        <v>2319</v>
      </c>
      <c r="I965" s="37" t="s">
        <v>2320</v>
      </c>
      <c r="J965" s="8" t="s">
        <v>2321</v>
      </c>
      <c r="K965" s="10" t="s">
        <v>2415</v>
      </c>
      <c r="L965" s="7">
        <v>260</v>
      </c>
      <c r="M965" s="7">
        <v>1</v>
      </c>
      <c r="N965" s="7">
        <v>1</v>
      </c>
      <c r="O965" s="8" t="s">
        <v>2322</v>
      </c>
      <c r="P965" s="76"/>
    </row>
    <row r="966" spans="2:16" ht="16.5">
      <c r="B966" s="5">
        <v>960</v>
      </c>
      <c r="C966" s="6"/>
      <c r="D966" s="6">
        <f t="shared" si="40"/>
        <v>0</v>
      </c>
      <c r="E966" s="46">
        <v>1</v>
      </c>
      <c r="F966" s="47" t="s">
        <v>2749</v>
      </c>
      <c r="G966" s="45">
        <f t="shared" si="41"/>
        <v>1</v>
      </c>
      <c r="H966" s="129" t="s">
        <v>1196</v>
      </c>
      <c r="I966" s="37" t="s">
        <v>1197</v>
      </c>
      <c r="J966" s="8" t="s">
        <v>1198</v>
      </c>
      <c r="K966" s="10" t="s">
        <v>2415</v>
      </c>
      <c r="L966" s="7">
        <v>280</v>
      </c>
      <c r="M966" s="7">
        <v>1</v>
      </c>
      <c r="N966" s="7">
        <v>1</v>
      </c>
      <c r="O966" s="8" t="s">
        <v>1199</v>
      </c>
      <c r="P966" s="76"/>
    </row>
    <row r="967" spans="2:16" ht="16.5">
      <c r="B967" s="5">
        <v>961</v>
      </c>
      <c r="C967" s="6"/>
      <c r="D967" s="6">
        <f t="shared" si="40"/>
        <v>0</v>
      </c>
      <c r="E967" s="46">
        <v>1</v>
      </c>
      <c r="F967" s="47" t="s">
        <v>2749</v>
      </c>
      <c r="G967" s="45">
        <f t="shared" si="41"/>
        <v>1</v>
      </c>
      <c r="H967" s="129" t="s">
        <v>2316</v>
      </c>
      <c r="I967" s="37" t="s">
        <v>2317</v>
      </c>
      <c r="J967" s="8" t="s">
        <v>2318</v>
      </c>
      <c r="K967" s="10" t="s">
        <v>2415</v>
      </c>
      <c r="L967" s="7">
        <v>260</v>
      </c>
      <c r="M967" s="7">
        <v>1</v>
      </c>
      <c r="N967" s="7">
        <v>1</v>
      </c>
      <c r="O967" s="8" t="s">
        <v>282</v>
      </c>
      <c r="P967" s="76"/>
    </row>
    <row r="968" spans="2:16" ht="16.5">
      <c r="B968" s="5">
        <v>962</v>
      </c>
      <c r="C968" s="6"/>
      <c r="D968" s="6">
        <f t="shared" si="40"/>
        <v>0</v>
      </c>
      <c r="E968" s="46">
        <v>1</v>
      </c>
      <c r="F968" s="47" t="s">
        <v>2820</v>
      </c>
      <c r="G968" s="45">
        <f t="shared" si="41"/>
        <v>6</v>
      </c>
      <c r="H968" s="129" t="s">
        <v>1189</v>
      </c>
      <c r="I968" s="37" t="s">
        <v>1190</v>
      </c>
      <c r="J968" s="8" t="s">
        <v>1191</v>
      </c>
      <c r="K968" s="10" t="s">
        <v>2403</v>
      </c>
      <c r="L968" s="7">
        <v>1080</v>
      </c>
      <c r="M968" s="7">
        <v>1</v>
      </c>
      <c r="N968" s="7">
        <v>6</v>
      </c>
      <c r="O968" s="8" t="s">
        <v>1070</v>
      </c>
      <c r="P968" s="76"/>
    </row>
    <row r="969" spans="2:16" ht="16.5">
      <c r="B969" s="5">
        <v>963</v>
      </c>
      <c r="C969" s="6">
        <v>1</v>
      </c>
      <c r="D969" s="6">
        <f t="shared" si="40"/>
        <v>3</v>
      </c>
      <c r="E969" s="46">
        <v>1</v>
      </c>
      <c r="F969" s="47" t="s">
        <v>2820</v>
      </c>
      <c r="G969" s="45">
        <f t="shared" si="41"/>
        <v>3</v>
      </c>
      <c r="H969" s="129" t="s">
        <v>476</v>
      </c>
      <c r="I969" s="37" t="s">
        <v>3251</v>
      </c>
      <c r="J969" s="8" t="s">
        <v>477</v>
      </c>
      <c r="K969" s="10" t="s">
        <v>2403</v>
      </c>
      <c r="L969" s="7">
        <v>720</v>
      </c>
      <c r="M969" s="7">
        <v>1</v>
      </c>
      <c r="N969" s="7">
        <v>3</v>
      </c>
      <c r="O969" s="8" t="s">
        <v>478</v>
      </c>
      <c r="P969" s="76"/>
    </row>
    <row r="970" spans="2:16" ht="16.5">
      <c r="B970" s="5">
        <v>964</v>
      </c>
      <c r="C970" s="6">
        <v>1</v>
      </c>
      <c r="D970" s="6">
        <f t="shared" si="40"/>
        <v>1</v>
      </c>
      <c r="E970" s="46">
        <v>1</v>
      </c>
      <c r="F970" s="47" t="s">
        <v>2749</v>
      </c>
      <c r="G970" s="45">
        <f t="shared" si="41"/>
        <v>1</v>
      </c>
      <c r="H970" s="129" t="s">
        <v>2380</v>
      </c>
      <c r="I970" s="37" t="s">
        <v>2381</v>
      </c>
      <c r="J970" s="8" t="s">
        <v>2382</v>
      </c>
      <c r="K970" s="10" t="s">
        <v>2404</v>
      </c>
      <c r="L970" s="7">
        <v>280</v>
      </c>
      <c r="M970" s="7">
        <v>1</v>
      </c>
      <c r="N970" s="7">
        <v>1</v>
      </c>
      <c r="O970" s="8" t="s">
        <v>1752</v>
      </c>
      <c r="P970" s="76"/>
    </row>
    <row r="971" spans="2:16" ht="16.5">
      <c r="B971" s="5">
        <v>965</v>
      </c>
      <c r="C971" s="6"/>
      <c r="D971" s="6">
        <f t="shared" si="40"/>
        <v>0</v>
      </c>
      <c r="E971" s="46">
        <v>1</v>
      </c>
      <c r="F971" s="47" t="s">
        <v>2749</v>
      </c>
      <c r="G971" s="45">
        <f t="shared" si="41"/>
        <v>1</v>
      </c>
      <c r="H971" s="129" t="s">
        <v>2353</v>
      </c>
      <c r="I971" s="37" t="s">
        <v>2354</v>
      </c>
      <c r="J971" s="8" t="s">
        <v>2355</v>
      </c>
      <c r="K971" s="10" t="s">
        <v>2404</v>
      </c>
      <c r="L971" s="7">
        <v>280</v>
      </c>
      <c r="M971" s="7">
        <v>1</v>
      </c>
      <c r="N971" s="7">
        <v>1</v>
      </c>
      <c r="O971" s="8" t="s">
        <v>1246</v>
      </c>
      <c r="P971" s="76"/>
    </row>
    <row r="972" spans="2:16" ht="16.5">
      <c r="B972" s="5">
        <v>966</v>
      </c>
      <c r="C972" s="6">
        <v>1</v>
      </c>
      <c r="D972" s="6">
        <f t="shared" si="40"/>
        <v>1</v>
      </c>
      <c r="E972" s="46">
        <v>1</v>
      </c>
      <c r="F972" s="47" t="s">
        <v>2749</v>
      </c>
      <c r="G972" s="45">
        <f t="shared" si="41"/>
        <v>1</v>
      </c>
      <c r="H972" s="129" t="s">
        <v>2356</v>
      </c>
      <c r="I972" s="37" t="s">
        <v>2357</v>
      </c>
      <c r="J972" s="8" t="s">
        <v>2358</v>
      </c>
      <c r="K972" s="10" t="s">
        <v>2404</v>
      </c>
      <c r="L972" s="7">
        <v>270</v>
      </c>
      <c r="M972" s="7">
        <v>1</v>
      </c>
      <c r="N972" s="7">
        <v>1</v>
      </c>
      <c r="O972" s="8" t="s">
        <v>1151</v>
      </c>
      <c r="P972" s="76"/>
    </row>
    <row r="973" spans="2:16" ht="16.5">
      <c r="B973" s="5">
        <v>967</v>
      </c>
      <c r="C973" s="6"/>
      <c r="D973" s="6">
        <f t="shared" si="40"/>
        <v>0</v>
      </c>
      <c r="E973" s="46">
        <v>1</v>
      </c>
      <c r="F973" s="47" t="s">
        <v>2749</v>
      </c>
      <c r="G973" s="45">
        <f t="shared" si="41"/>
        <v>1</v>
      </c>
      <c r="H973" s="129" t="s">
        <v>2376</v>
      </c>
      <c r="I973" s="37" t="s">
        <v>2377</v>
      </c>
      <c r="J973" s="8" t="s">
        <v>2378</v>
      </c>
      <c r="K973" s="10" t="s">
        <v>2404</v>
      </c>
      <c r="L973" s="7">
        <v>270</v>
      </c>
      <c r="M973" s="7">
        <v>1</v>
      </c>
      <c r="N973" s="7">
        <v>1</v>
      </c>
      <c r="O973" s="8" t="s">
        <v>2379</v>
      </c>
      <c r="P973" s="76"/>
    </row>
    <row r="974" spans="2:16" ht="16.5">
      <c r="B974" s="5">
        <v>968</v>
      </c>
      <c r="C974" s="6"/>
      <c r="D974" s="6">
        <f t="shared" si="40"/>
        <v>0</v>
      </c>
      <c r="E974" s="46">
        <v>1</v>
      </c>
      <c r="F974" s="47" t="s">
        <v>2749</v>
      </c>
      <c r="G974" s="45">
        <f t="shared" si="41"/>
        <v>1</v>
      </c>
      <c r="H974" s="129" t="s">
        <v>2347</v>
      </c>
      <c r="I974" s="37" t="s">
        <v>2348</v>
      </c>
      <c r="J974" s="8" t="s">
        <v>2349</v>
      </c>
      <c r="K974" s="10" t="s">
        <v>2404</v>
      </c>
      <c r="L974" s="7">
        <v>270</v>
      </c>
      <c r="M974" s="7">
        <v>1</v>
      </c>
      <c r="N974" s="7">
        <v>1</v>
      </c>
      <c r="O974" s="8" t="s">
        <v>1221</v>
      </c>
      <c r="P974" s="76"/>
    </row>
    <row r="975" spans="2:16" ht="16.5">
      <c r="B975" s="5">
        <v>969</v>
      </c>
      <c r="C975" s="6"/>
      <c r="D975" s="6">
        <f t="shared" si="40"/>
        <v>0</v>
      </c>
      <c r="E975" s="46">
        <v>1</v>
      </c>
      <c r="F975" s="47" t="s">
        <v>2749</v>
      </c>
      <c r="G975" s="45">
        <f t="shared" si="41"/>
        <v>1</v>
      </c>
      <c r="H975" s="129" t="s">
        <v>2350</v>
      </c>
      <c r="I975" s="37" t="s">
        <v>2351</v>
      </c>
      <c r="J975" s="8" t="s">
        <v>2352</v>
      </c>
      <c r="K975" s="10" t="s">
        <v>2404</v>
      </c>
      <c r="L975" s="7">
        <v>270</v>
      </c>
      <c r="M975" s="7">
        <v>1</v>
      </c>
      <c r="N975" s="7">
        <v>1</v>
      </c>
      <c r="O975" s="8" t="s">
        <v>1357</v>
      </c>
      <c r="P975" s="76"/>
    </row>
    <row r="976" spans="2:16" ht="16.5">
      <c r="B976" s="5">
        <v>970</v>
      </c>
      <c r="C976" s="6"/>
      <c r="D976" s="6">
        <f t="shared" si="40"/>
        <v>0</v>
      </c>
      <c r="E976" s="46">
        <v>1</v>
      </c>
      <c r="F976" s="47" t="s">
        <v>2749</v>
      </c>
      <c r="G976" s="45">
        <f t="shared" si="41"/>
        <v>1</v>
      </c>
      <c r="H976" s="129" t="s">
        <v>2363</v>
      </c>
      <c r="I976" s="37" t="s">
        <v>2364</v>
      </c>
      <c r="J976" s="8" t="s">
        <v>2365</v>
      </c>
      <c r="K976" s="10" t="s">
        <v>2404</v>
      </c>
      <c r="L976" s="7">
        <v>270</v>
      </c>
      <c r="M976" s="7">
        <v>1</v>
      </c>
      <c r="N976" s="7">
        <v>1</v>
      </c>
      <c r="O976" s="8" t="s">
        <v>2366</v>
      </c>
      <c r="P976" s="76"/>
    </row>
    <row r="977" spans="2:16" ht="16.5">
      <c r="B977" s="5">
        <v>971</v>
      </c>
      <c r="C977" s="6"/>
      <c r="D977" s="6">
        <f t="shared" si="40"/>
        <v>0</v>
      </c>
      <c r="E977" s="46">
        <v>1</v>
      </c>
      <c r="F977" s="47" t="s">
        <v>2749</v>
      </c>
      <c r="G977" s="45">
        <f t="shared" si="41"/>
        <v>1</v>
      </c>
      <c r="H977" s="129" t="s">
        <v>2359</v>
      </c>
      <c r="I977" s="37" t="s">
        <v>2360</v>
      </c>
      <c r="J977" s="8" t="s">
        <v>2361</v>
      </c>
      <c r="K977" s="10" t="s">
        <v>2404</v>
      </c>
      <c r="L977" s="7">
        <v>270</v>
      </c>
      <c r="M977" s="7">
        <v>1</v>
      </c>
      <c r="N977" s="7">
        <v>1</v>
      </c>
      <c r="O977" s="8" t="s">
        <v>2362</v>
      </c>
      <c r="P977" s="76"/>
    </row>
    <row r="978" spans="2:16" ht="16.5">
      <c r="B978" s="5">
        <v>972</v>
      </c>
      <c r="C978" s="6">
        <v>1</v>
      </c>
      <c r="D978" s="6">
        <f t="shared" si="40"/>
        <v>1</v>
      </c>
      <c r="E978" s="46">
        <v>1</v>
      </c>
      <c r="F978" s="47" t="s">
        <v>2749</v>
      </c>
      <c r="G978" s="45">
        <f t="shared" si="41"/>
        <v>1</v>
      </c>
      <c r="H978" s="129" t="s">
        <v>1212</v>
      </c>
      <c r="I978" s="37" t="s">
        <v>1213</v>
      </c>
      <c r="J978" s="8" t="s">
        <v>1214</v>
      </c>
      <c r="K978" s="10" t="s">
        <v>2389</v>
      </c>
      <c r="L978" s="7">
        <v>300</v>
      </c>
      <c r="M978" s="7">
        <v>1</v>
      </c>
      <c r="N978" s="7">
        <v>1</v>
      </c>
      <c r="O978" s="8" t="s">
        <v>197</v>
      </c>
      <c r="P978" s="76"/>
    </row>
    <row r="979" spans="2:16" ht="16.5">
      <c r="B979" s="5">
        <v>973</v>
      </c>
      <c r="C979" s="6"/>
      <c r="D979" s="6">
        <f t="shared" si="40"/>
        <v>0</v>
      </c>
      <c r="E979" s="46">
        <v>1</v>
      </c>
      <c r="F979" s="47" t="s">
        <v>2820</v>
      </c>
      <c r="G979" s="45">
        <f t="shared" si="41"/>
        <v>5</v>
      </c>
      <c r="H979" s="129" t="s">
        <v>1160</v>
      </c>
      <c r="I979" s="37" t="s">
        <v>1161</v>
      </c>
      <c r="J979" s="8" t="s">
        <v>1162</v>
      </c>
      <c r="K979" s="10" t="s">
        <v>2389</v>
      </c>
      <c r="L979" s="7">
        <v>1500</v>
      </c>
      <c r="M979" s="7">
        <v>1</v>
      </c>
      <c r="N979" s="7">
        <v>5</v>
      </c>
      <c r="O979" s="8" t="s">
        <v>1163</v>
      </c>
      <c r="P979" s="76"/>
    </row>
    <row r="980" spans="2:16" ht="16.5">
      <c r="B980" s="5">
        <v>974</v>
      </c>
      <c r="C980" s="6"/>
      <c r="D980" s="6">
        <f t="shared" si="40"/>
        <v>0</v>
      </c>
      <c r="E980" s="46">
        <v>1</v>
      </c>
      <c r="F980" s="47" t="s">
        <v>2820</v>
      </c>
      <c r="G980" s="45">
        <f t="shared" si="41"/>
        <v>5</v>
      </c>
      <c r="H980" s="129" t="s">
        <v>1171</v>
      </c>
      <c r="I980" s="37" t="s">
        <v>1172</v>
      </c>
      <c r="J980" s="8" t="s">
        <v>1173</v>
      </c>
      <c r="K980" s="10" t="s">
        <v>2389</v>
      </c>
      <c r="L980" s="7">
        <v>1460</v>
      </c>
      <c r="M980" s="7">
        <v>1</v>
      </c>
      <c r="N980" s="7">
        <v>5</v>
      </c>
      <c r="O980" s="8" t="s">
        <v>1174</v>
      </c>
      <c r="P980" s="76"/>
    </row>
    <row r="981" spans="2:16" ht="16.5">
      <c r="B981" s="5">
        <v>975</v>
      </c>
      <c r="C981" s="6"/>
      <c r="D981" s="6">
        <f t="shared" si="40"/>
        <v>0</v>
      </c>
      <c r="E981" s="46">
        <v>1</v>
      </c>
      <c r="F981" s="47" t="s">
        <v>2820</v>
      </c>
      <c r="G981" s="45">
        <f t="shared" si="41"/>
        <v>4</v>
      </c>
      <c r="H981" s="129" t="s">
        <v>1175</v>
      </c>
      <c r="I981" s="37" t="s">
        <v>1176</v>
      </c>
      <c r="J981" s="8" t="s">
        <v>1162</v>
      </c>
      <c r="K981" s="10" t="s">
        <v>2389</v>
      </c>
      <c r="L981" s="7">
        <v>1200</v>
      </c>
      <c r="M981" s="7">
        <v>1</v>
      </c>
      <c r="N981" s="7">
        <v>4</v>
      </c>
      <c r="O981" s="8" t="s">
        <v>1163</v>
      </c>
      <c r="P981" s="76"/>
    </row>
    <row r="982" spans="2:16" ht="16.5">
      <c r="B982" s="5">
        <v>976</v>
      </c>
      <c r="C982" s="6">
        <v>1</v>
      </c>
      <c r="D982" s="6">
        <f t="shared" si="40"/>
        <v>1</v>
      </c>
      <c r="E982" s="46">
        <v>1</v>
      </c>
      <c r="F982" s="47" t="s">
        <v>2749</v>
      </c>
      <c r="G982" s="45">
        <f aca="true" t="shared" si="42" ref="G982:G1013">N982</f>
        <v>1</v>
      </c>
      <c r="H982" s="129" t="s">
        <v>1218</v>
      </c>
      <c r="I982" s="37" t="s">
        <v>1219</v>
      </c>
      <c r="J982" s="8" t="s">
        <v>1220</v>
      </c>
      <c r="K982" s="10" t="s">
        <v>2389</v>
      </c>
      <c r="L982" s="7">
        <v>300</v>
      </c>
      <c r="M982" s="7">
        <v>1</v>
      </c>
      <c r="N982" s="7">
        <v>1</v>
      </c>
      <c r="O982" s="8" t="s">
        <v>1221</v>
      </c>
      <c r="P982" s="76"/>
    </row>
    <row r="983" spans="2:16" ht="16.5">
      <c r="B983" s="5">
        <v>977</v>
      </c>
      <c r="C983" s="6">
        <v>1</v>
      </c>
      <c r="D983" s="6">
        <f t="shared" si="40"/>
        <v>1</v>
      </c>
      <c r="E983" s="46">
        <v>1</v>
      </c>
      <c r="F983" s="47" t="s">
        <v>2749</v>
      </c>
      <c r="G983" s="45">
        <f t="shared" si="42"/>
        <v>1</v>
      </c>
      <c r="H983" s="129" t="s">
        <v>1222</v>
      </c>
      <c r="I983" s="37" t="s">
        <v>1223</v>
      </c>
      <c r="J983" s="8" t="s">
        <v>1220</v>
      </c>
      <c r="K983" s="10" t="s">
        <v>2389</v>
      </c>
      <c r="L983" s="7">
        <v>300</v>
      </c>
      <c r="M983" s="7">
        <v>1</v>
      </c>
      <c r="N983" s="7">
        <v>1</v>
      </c>
      <c r="O983" s="8" t="s">
        <v>136</v>
      </c>
      <c r="P983" s="76"/>
    </row>
    <row r="984" spans="2:16" ht="16.5">
      <c r="B984" s="5">
        <v>978</v>
      </c>
      <c r="C984" s="6">
        <v>1</v>
      </c>
      <c r="D984" s="6">
        <f t="shared" si="40"/>
        <v>1</v>
      </c>
      <c r="E984" s="46">
        <v>1</v>
      </c>
      <c r="F984" s="47" t="s">
        <v>2749</v>
      </c>
      <c r="G984" s="45">
        <f t="shared" si="42"/>
        <v>1</v>
      </c>
      <c r="H984" s="129" t="s">
        <v>1227</v>
      </c>
      <c r="I984" s="37" t="s">
        <v>1228</v>
      </c>
      <c r="J984" s="8" t="s">
        <v>1226</v>
      </c>
      <c r="K984" s="10" t="s">
        <v>2389</v>
      </c>
      <c r="L984" s="7">
        <v>300</v>
      </c>
      <c r="M984" s="7">
        <v>1</v>
      </c>
      <c r="N984" s="7">
        <v>1</v>
      </c>
      <c r="O984" s="8" t="s">
        <v>1229</v>
      </c>
      <c r="P984" s="76"/>
    </row>
    <row r="985" spans="2:16" ht="16.5">
      <c r="B985" s="5">
        <v>979</v>
      </c>
      <c r="C985" s="6">
        <v>1</v>
      </c>
      <c r="D985" s="6">
        <f t="shared" si="40"/>
        <v>1</v>
      </c>
      <c r="E985" s="46">
        <v>1</v>
      </c>
      <c r="F985" s="47" t="s">
        <v>2749</v>
      </c>
      <c r="G985" s="45">
        <f t="shared" si="42"/>
        <v>1</v>
      </c>
      <c r="H985" s="129" t="s">
        <v>1224</v>
      </c>
      <c r="I985" s="37" t="s">
        <v>1225</v>
      </c>
      <c r="J985" s="8" t="s">
        <v>1226</v>
      </c>
      <c r="K985" s="10" t="s">
        <v>2389</v>
      </c>
      <c r="L985" s="7">
        <v>300</v>
      </c>
      <c r="M985" s="7">
        <v>1</v>
      </c>
      <c r="N985" s="7">
        <v>1</v>
      </c>
      <c r="O985" s="8" t="s">
        <v>1133</v>
      </c>
      <c r="P985" s="76"/>
    </row>
    <row r="986" spans="2:16" ht="16.5">
      <c r="B986" s="5">
        <v>980</v>
      </c>
      <c r="C986" s="6"/>
      <c r="D986" s="6">
        <f t="shared" si="40"/>
        <v>0</v>
      </c>
      <c r="E986" s="46">
        <v>1</v>
      </c>
      <c r="F986" s="47" t="s">
        <v>2749</v>
      </c>
      <c r="G986" s="45">
        <f t="shared" si="42"/>
        <v>1</v>
      </c>
      <c r="H986" s="129" t="s">
        <v>1230</v>
      </c>
      <c r="I986" s="37" t="s">
        <v>1231</v>
      </c>
      <c r="J986" s="8" t="s">
        <v>1232</v>
      </c>
      <c r="K986" s="10" t="s">
        <v>2389</v>
      </c>
      <c r="L986" s="7">
        <v>300</v>
      </c>
      <c r="M986" s="7">
        <v>1</v>
      </c>
      <c r="N986" s="7">
        <v>1</v>
      </c>
      <c r="O986" s="8" t="s">
        <v>1188</v>
      </c>
      <c r="P986" s="76"/>
    </row>
    <row r="987" spans="2:16" ht="16.5">
      <c r="B987" s="5">
        <v>981</v>
      </c>
      <c r="C987" s="6"/>
      <c r="D987" s="6">
        <f t="shared" si="40"/>
        <v>0</v>
      </c>
      <c r="E987" s="46">
        <v>1</v>
      </c>
      <c r="F987" s="47" t="s">
        <v>2749</v>
      </c>
      <c r="G987" s="45">
        <f t="shared" si="42"/>
        <v>1</v>
      </c>
      <c r="H987" s="129" t="s">
        <v>1233</v>
      </c>
      <c r="I987" s="37" t="s">
        <v>1234</v>
      </c>
      <c r="J987" s="8" t="s">
        <v>1235</v>
      </c>
      <c r="K987" s="10" t="s">
        <v>2389</v>
      </c>
      <c r="L987" s="7">
        <v>300</v>
      </c>
      <c r="M987" s="7">
        <v>1</v>
      </c>
      <c r="N987" s="7">
        <v>1</v>
      </c>
      <c r="O987" s="8" t="s">
        <v>1236</v>
      </c>
      <c r="P987" s="76"/>
    </row>
    <row r="988" spans="2:16" ht="16.5">
      <c r="B988" s="5">
        <v>982</v>
      </c>
      <c r="C988" s="6"/>
      <c r="D988" s="6">
        <f t="shared" si="40"/>
        <v>0</v>
      </c>
      <c r="E988" s="46">
        <v>1</v>
      </c>
      <c r="F988" s="47" t="s">
        <v>2749</v>
      </c>
      <c r="G988" s="45">
        <f t="shared" si="42"/>
        <v>1</v>
      </c>
      <c r="H988" s="129" t="s">
        <v>1237</v>
      </c>
      <c r="I988" s="37" t="s">
        <v>1238</v>
      </c>
      <c r="J988" s="8" t="s">
        <v>1239</v>
      </c>
      <c r="K988" s="10" t="s">
        <v>2389</v>
      </c>
      <c r="L988" s="7">
        <v>300</v>
      </c>
      <c r="M988" s="7">
        <v>1</v>
      </c>
      <c r="N988" s="7">
        <v>1</v>
      </c>
      <c r="O988" s="8" t="s">
        <v>511</v>
      </c>
      <c r="P988" s="76"/>
    </row>
    <row r="989" spans="2:16" ht="16.5">
      <c r="B989" s="5">
        <v>983</v>
      </c>
      <c r="C989" s="6"/>
      <c r="D989" s="6">
        <f t="shared" si="40"/>
        <v>0</v>
      </c>
      <c r="E989" s="46">
        <v>1</v>
      </c>
      <c r="F989" s="47" t="s">
        <v>2749</v>
      </c>
      <c r="G989" s="45">
        <f t="shared" si="42"/>
        <v>1</v>
      </c>
      <c r="H989" s="129" t="s">
        <v>1240</v>
      </c>
      <c r="I989" s="37" t="s">
        <v>1241</v>
      </c>
      <c r="J989" s="8" t="s">
        <v>1239</v>
      </c>
      <c r="K989" s="10" t="s">
        <v>2389</v>
      </c>
      <c r="L989" s="7">
        <v>300</v>
      </c>
      <c r="M989" s="7">
        <v>1</v>
      </c>
      <c r="N989" s="7">
        <v>1</v>
      </c>
      <c r="O989" s="8" t="s">
        <v>1242</v>
      </c>
      <c r="P989" s="76"/>
    </row>
    <row r="990" spans="2:16" ht="16.5">
      <c r="B990" s="5">
        <v>984</v>
      </c>
      <c r="C990" s="6"/>
      <c r="D990" s="6">
        <f t="shared" si="40"/>
        <v>0</v>
      </c>
      <c r="E990" s="46">
        <v>1</v>
      </c>
      <c r="F990" s="47" t="s">
        <v>2749</v>
      </c>
      <c r="G990" s="45">
        <f t="shared" si="42"/>
        <v>1</v>
      </c>
      <c r="H990" s="129" t="s">
        <v>1243</v>
      </c>
      <c r="I990" s="37" t="s">
        <v>1244</v>
      </c>
      <c r="J990" s="8" t="s">
        <v>1245</v>
      </c>
      <c r="K990" s="10" t="s">
        <v>2389</v>
      </c>
      <c r="L990" s="7">
        <v>300</v>
      </c>
      <c r="M990" s="7">
        <v>1</v>
      </c>
      <c r="N990" s="7">
        <v>1</v>
      </c>
      <c r="O990" s="8" t="s">
        <v>1246</v>
      </c>
      <c r="P990" s="76"/>
    </row>
    <row r="991" spans="2:16" ht="16.5">
      <c r="B991" s="5">
        <v>985</v>
      </c>
      <c r="C991" s="6"/>
      <c r="D991" s="6">
        <f t="shared" si="40"/>
        <v>0</v>
      </c>
      <c r="E991" s="46">
        <v>1</v>
      </c>
      <c r="F991" s="47" t="s">
        <v>2749</v>
      </c>
      <c r="G991" s="45">
        <f t="shared" si="42"/>
        <v>1</v>
      </c>
      <c r="H991" s="129" t="s">
        <v>1247</v>
      </c>
      <c r="I991" s="37" t="s">
        <v>1248</v>
      </c>
      <c r="J991" s="8" t="s">
        <v>1232</v>
      </c>
      <c r="K991" s="10" t="s">
        <v>2389</v>
      </c>
      <c r="L991" s="7">
        <v>300</v>
      </c>
      <c r="M991" s="7">
        <v>1</v>
      </c>
      <c r="N991" s="7">
        <v>1</v>
      </c>
      <c r="O991" s="8" t="s">
        <v>640</v>
      </c>
      <c r="P991" s="76"/>
    </row>
    <row r="992" spans="2:16" ht="16.5">
      <c r="B992" s="5">
        <v>986</v>
      </c>
      <c r="C992" s="6"/>
      <c r="D992" s="6">
        <f t="shared" si="40"/>
        <v>0</v>
      </c>
      <c r="E992" s="46">
        <v>1</v>
      </c>
      <c r="F992" s="47" t="s">
        <v>2749</v>
      </c>
      <c r="G992" s="45">
        <f t="shared" si="42"/>
        <v>1</v>
      </c>
      <c r="H992" s="129" t="s">
        <v>1259</v>
      </c>
      <c r="I992" s="37" t="s">
        <v>1260</v>
      </c>
      <c r="J992" s="8" t="s">
        <v>1261</v>
      </c>
      <c r="K992" s="10" t="s">
        <v>2389</v>
      </c>
      <c r="L992" s="7">
        <v>300</v>
      </c>
      <c r="M992" s="7">
        <v>1</v>
      </c>
      <c r="N992" s="7">
        <v>1</v>
      </c>
      <c r="O992" s="8" t="s">
        <v>1188</v>
      </c>
      <c r="P992" s="76"/>
    </row>
    <row r="993" spans="2:16" ht="16.5">
      <c r="B993" s="5">
        <v>987</v>
      </c>
      <c r="C993" s="6"/>
      <c r="D993" s="6">
        <f t="shared" si="40"/>
        <v>0</v>
      </c>
      <c r="E993" s="46">
        <v>1</v>
      </c>
      <c r="F993" s="47" t="s">
        <v>2749</v>
      </c>
      <c r="G993" s="45">
        <f t="shared" si="42"/>
        <v>1</v>
      </c>
      <c r="H993" s="129" t="s">
        <v>1262</v>
      </c>
      <c r="I993" s="37" t="s">
        <v>1263</v>
      </c>
      <c r="J993" s="8" t="s">
        <v>1264</v>
      </c>
      <c r="K993" s="10" t="s">
        <v>2389</v>
      </c>
      <c r="L993" s="7">
        <v>300</v>
      </c>
      <c r="M993" s="7">
        <v>1</v>
      </c>
      <c r="N993" s="7">
        <v>1</v>
      </c>
      <c r="O993" s="8" t="s">
        <v>1265</v>
      </c>
      <c r="P993" s="76"/>
    </row>
    <row r="994" spans="2:16" ht="16.5">
      <c r="B994" s="5">
        <v>988</v>
      </c>
      <c r="C994" s="6"/>
      <c r="D994" s="6">
        <f t="shared" si="40"/>
        <v>0</v>
      </c>
      <c r="E994" s="46">
        <v>1</v>
      </c>
      <c r="F994" s="47" t="s">
        <v>2749</v>
      </c>
      <c r="G994" s="45">
        <f t="shared" si="42"/>
        <v>1</v>
      </c>
      <c r="H994" s="129" t="s">
        <v>1266</v>
      </c>
      <c r="I994" s="37" t="s">
        <v>1267</v>
      </c>
      <c r="J994" s="8" t="s">
        <v>1268</v>
      </c>
      <c r="K994" s="10" t="s">
        <v>2389</v>
      </c>
      <c r="L994" s="7">
        <v>300</v>
      </c>
      <c r="M994" s="7">
        <v>1</v>
      </c>
      <c r="N994" s="7">
        <v>1</v>
      </c>
      <c r="O994" s="8" t="s">
        <v>1269</v>
      </c>
      <c r="P994" s="76"/>
    </row>
    <row r="995" spans="2:16" ht="16.5">
      <c r="B995" s="5">
        <v>989</v>
      </c>
      <c r="C995" s="6"/>
      <c r="D995" s="6">
        <f t="shared" si="40"/>
        <v>0</v>
      </c>
      <c r="E995" s="46">
        <v>1</v>
      </c>
      <c r="F995" s="47" t="s">
        <v>2749</v>
      </c>
      <c r="G995" s="45">
        <f t="shared" si="42"/>
        <v>1</v>
      </c>
      <c r="H995" s="129" t="s">
        <v>1270</v>
      </c>
      <c r="I995" s="37" t="s">
        <v>1271</v>
      </c>
      <c r="J995" s="8" t="s">
        <v>1261</v>
      </c>
      <c r="K995" s="10" t="s">
        <v>2389</v>
      </c>
      <c r="L995" s="7">
        <v>300</v>
      </c>
      <c r="M995" s="7">
        <v>1</v>
      </c>
      <c r="N995" s="7">
        <v>1</v>
      </c>
      <c r="O995" s="8" t="s">
        <v>1272</v>
      </c>
      <c r="P995" s="76"/>
    </row>
    <row r="996" spans="2:16" ht="16.5">
      <c r="B996" s="5">
        <v>990</v>
      </c>
      <c r="C996" s="6"/>
      <c r="D996" s="6">
        <f t="shared" si="40"/>
        <v>0</v>
      </c>
      <c r="E996" s="46">
        <v>1</v>
      </c>
      <c r="F996" s="47" t="s">
        <v>2749</v>
      </c>
      <c r="G996" s="45">
        <f t="shared" si="42"/>
        <v>1</v>
      </c>
      <c r="H996" s="129" t="s">
        <v>1273</v>
      </c>
      <c r="I996" s="37" t="s">
        <v>1274</v>
      </c>
      <c r="J996" s="8" t="s">
        <v>1275</v>
      </c>
      <c r="K996" s="10" t="s">
        <v>2389</v>
      </c>
      <c r="L996" s="7">
        <v>300</v>
      </c>
      <c r="M996" s="7">
        <v>1</v>
      </c>
      <c r="N996" s="7">
        <v>1</v>
      </c>
      <c r="O996" s="8" t="s">
        <v>866</v>
      </c>
      <c r="P996" s="76"/>
    </row>
    <row r="997" spans="2:16" ht="16.5">
      <c r="B997" s="5">
        <v>991</v>
      </c>
      <c r="C997" s="6"/>
      <c r="D997" s="6">
        <f aca="true" t="shared" si="43" ref="D997:D1060">C997*G997</f>
        <v>0</v>
      </c>
      <c r="E997" s="46">
        <v>1</v>
      </c>
      <c r="F997" s="47" t="s">
        <v>2749</v>
      </c>
      <c r="G997" s="45">
        <f t="shared" si="42"/>
        <v>1</v>
      </c>
      <c r="H997" s="129" t="s">
        <v>1286</v>
      </c>
      <c r="I997" s="37" t="s">
        <v>1287</v>
      </c>
      <c r="J997" s="8" t="s">
        <v>1288</v>
      </c>
      <c r="K997" s="10" t="s">
        <v>2389</v>
      </c>
      <c r="L997" s="7">
        <v>300</v>
      </c>
      <c r="M997" s="7">
        <v>1</v>
      </c>
      <c r="N997" s="7">
        <v>1</v>
      </c>
      <c r="O997" s="8" t="s">
        <v>1289</v>
      </c>
      <c r="P997" s="76"/>
    </row>
    <row r="998" spans="2:16" ht="16.5">
      <c r="B998" s="5">
        <v>992</v>
      </c>
      <c r="C998" s="6"/>
      <c r="D998" s="6">
        <f t="shared" si="43"/>
        <v>0</v>
      </c>
      <c r="E998" s="46">
        <v>1</v>
      </c>
      <c r="F998" s="47" t="s">
        <v>2749</v>
      </c>
      <c r="G998" s="45">
        <f t="shared" si="42"/>
        <v>1</v>
      </c>
      <c r="H998" s="129" t="s">
        <v>1290</v>
      </c>
      <c r="I998" s="37" t="s">
        <v>1291</v>
      </c>
      <c r="J998" s="8" t="s">
        <v>1292</v>
      </c>
      <c r="K998" s="10" t="s">
        <v>2389</v>
      </c>
      <c r="L998" s="7">
        <v>300</v>
      </c>
      <c r="M998" s="7">
        <v>1</v>
      </c>
      <c r="N998" s="7">
        <v>1</v>
      </c>
      <c r="O998" s="8" t="s">
        <v>511</v>
      </c>
      <c r="P998" s="76"/>
    </row>
    <row r="999" spans="2:16" ht="16.5">
      <c r="B999" s="5">
        <v>993</v>
      </c>
      <c r="C999" s="6"/>
      <c r="D999" s="6">
        <f t="shared" si="43"/>
        <v>0</v>
      </c>
      <c r="E999" s="46">
        <v>1</v>
      </c>
      <c r="F999" s="47" t="s">
        <v>2749</v>
      </c>
      <c r="G999" s="45">
        <f t="shared" si="42"/>
        <v>1</v>
      </c>
      <c r="H999" s="129" t="s">
        <v>1297</v>
      </c>
      <c r="I999" s="37" t="s">
        <v>1298</v>
      </c>
      <c r="J999" s="8" t="s">
        <v>1299</v>
      </c>
      <c r="K999" s="10" t="s">
        <v>2389</v>
      </c>
      <c r="L999" s="7">
        <v>280</v>
      </c>
      <c r="M999" s="7">
        <v>1</v>
      </c>
      <c r="N999" s="7">
        <v>1</v>
      </c>
      <c r="O999" s="8" t="s">
        <v>1300</v>
      </c>
      <c r="P999" s="76"/>
    </row>
    <row r="1000" spans="2:16" ht="16.5">
      <c r="B1000" s="5">
        <v>994</v>
      </c>
      <c r="C1000" s="6"/>
      <c r="D1000" s="6">
        <f t="shared" si="43"/>
        <v>0</v>
      </c>
      <c r="E1000" s="46">
        <v>1</v>
      </c>
      <c r="F1000" s="47" t="s">
        <v>2749</v>
      </c>
      <c r="G1000" s="45">
        <f t="shared" si="42"/>
        <v>1</v>
      </c>
      <c r="H1000" s="129" t="s">
        <v>1301</v>
      </c>
      <c r="I1000" s="37" t="s">
        <v>1302</v>
      </c>
      <c r="J1000" s="8" t="s">
        <v>1303</v>
      </c>
      <c r="K1000" s="10" t="s">
        <v>2389</v>
      </c>
      <c r="L1000" s="7">
        <v>280</v>
      </c>
      <c r="M1000" s="7">
        <v>1</v>
      </c>
      <c r="N1000" s="7">
        <v>1</v>
      </c>
      <c r="O1000" s="8" t="s">
        <v>1229</v>
      </c>
      <c r="P1000" s="76"/>
    </row>
    <row r="1001" spans="2:16" ht="16.5">
      <c r="B1001" s="5">
        <v>995</v>
      </c>
      <c r="C1001" s="6"/>
      <c r="D1001" s="6">
        <f t="shared" si="43"/>
        <v>0</v>
      </c>
      <c r="E1001" s="46">
        <v>1</v>
      </c>
      <c r="F1001" s="47" t="s">
        <v>2749</v>
      </c>
      <c r="G1001" s="45">
        <f t="shared" si="42"/>
        <v>1</v>
      </c>
      <c r="H1001" s="129" t="s">
        <v>1304</v>
      </c>
      <c r="I1001" s="37" t="s">
        <v>1305</v>
      </c>
      <c r="J1001" s="8" t="s">
        <v>1306</v>
      </c>
      <c r="K1001" s="10" t="s">
        <v>2389</v>
      </c>
      <c r="L1001" s="7">
        <v>280</v>
      </c>
      <c r="M1001" s="7">
        <v>1</v>
      </c>
      <c r="N1001" s="7">
        <v>1</v>
      </c>
      <c r="O1001" s="8" t="s">
        <v>1307</v>
      </c>
      <c r="P1001" s="76"/>
    </row>
    <row r="1002" spans="2:16" ht="16.5">
      <c r="B1002" s="5">
        <v>996</v>
      </c>
      <c r="C1002" s="6"/>
      <c r="D1002" s="6">
        <f t="shared" si="43"/>
        <v>0</v>
      </c>
      <c r="E1002" s="46">
        <v>1</v>
      </c>
      <c r="F1002" s="47" t="s">
        <v>2749</v>
      </c>
      <c r="G1002" s="45">
        <f t="shared" si="42"/>
        <v>1</v>
      </c>
      <c r="H1002" s="129" t="s">
        <v>1308</v>
      </c>
      <c r="I1002" s="37" t="s">
        <v>1309</v>
      </c>
      <c r="J1002" s="8" t="s">
        <v>1310</v>
      </c>
      <c r="K1002" s="10" t="s">
        <v>2389</v>
      </c>
      <c r="L1002" s="7">
        <v>280</v>
      </c>
      <c r="M1002" s="7">
        <v>1</v>
      </c>
      <c r="N1002" s="7">
        <v>1</v>
      </c>
      <c r="O1002" s="8" t="s">
        <v>1311</v>
      </c>
      <c r="P1002" s="76"/>
    </row>
    <row r="1003" spans="2:16" ht="16.5">
      <c r="B1003" s="5">
        <v>997</v>
      </c>
      <c r="C1003" s="6"/>
      <c r="D1003" s="6">
        <f t="shared" si="43"/>
        <v>0</v>
      </c>
      <c r="E1003" s="46">
        <v>1</v>
      </c>
      <c r="F1003" s="47" t="s">
        <v>2749</v>
      </c>
      <c r="G1003" s="45">
        <f t="shared" si="42"/>
        <v>1</v>
      </c>
      <c r="H1003" s="129" t="s">
        <v>1312</v>
      </c>
      <c r="I1003" s="37" t="s">
        <v>1313</v>
      </c>
      <c r="J1003" s="8" t="s">
        <v>1314</v>
      </c>
      <c r="K1003" s="10" t="s">
        <v>2389</v>
      </c>
      <c r="L1003" s="7">
        <v>280</v>
      </c>
      <c r="M1003" s="7">
        <v>1</v>
      </c>
      <c r="N1003" s="7">
        <v>1</v>
      </c>
      <c r="O1003" s="8" t="s">
        <v>1315</v>
      </c>
      <c r="P1003" s="76"/>
    </row>
    <row r="1004" spans="2:16" ht="16.5">
      <c r="B1004" s="5">
        <v>998</v>
      </c>
      <c r="C1004" s="6"/>
      <c r="D1004" s="6">
        <f t="shared" si="43"/>
        <v>0</v>
      </c>
      <c r="E1004" s="46">
        <v>1</v>
      </c>
      <c r="F1004" s="47" t="s">
        <v>2749</v>
      </c>
      <c r="G1004" s="45">
        <f t="shared" si="42"/>
        <v>1</v>
      </c>
      <c r="H1004" s="129" t="s">
        <v>1316</v>
      </c>
      <c r="I1004" s="37" t="s">
        <v>1317</v>
      </c>
      <c r="J1004" s="8" t="s">
        <v>1318</v>
      </c>
      <c r="K1004" s="10" t="s">
        <v>2389</v>
      </c>
      <c r="L1004" s="7">
        <v>300</v>
      </c>
      <c r="M1004" s="7">
        <v>1</v>
      </c>
      <c r="N1004" s="7">
        <v>1</v>
      </c>
      <c r="O1004" s="8" t="s">
        <v>1009</v>
      </c>
      <c r="P1004" s="76"/>
    </row>
    <row r="1005" spans="2:16" ht="16.5">
      <c r="B1005" s="5">
        <v>999</v>
      </c>
      <c r="C1005" s="6">
        <v>1</v>
      </c>
      <c r="D1005" s="6">
        <f t="shared" si="43"/>
        <v>1</v>
      </c>
      <c r="E1005" s="46">
        <v>1</v>
      </c>
      <c r="F1005" s="47" t="s">
        <v>2749</v>
      </c>
      <c r="G1005" s="45">
        <f t="shared" si="42"/>
        <v>1</v>
      </c>
      <c r="H1005" s="129" t="s">
        <v>1319</v>
      </c>
      <c r="I1005" s="37" t="s">
        <v>3929</v>
      </c>
      <c r="J1005" s="8" t="s">
        <v>1320</v>
      </c>
      <c r="K1005" s="10" t="s">
        <v>2389</v>
      </c>
      <c r="L1005" s="7">
        <v>280</v>
      </c>
      <c r="M1005" s="7">
        <v>1</v>
      </c>
      <c r="N1005" s="7">
        <v>1</v>
      </c>
      <c r="O1005" s="8" t="s">
        <v>1321</v>
      </c>
      <c r="P1005" s="76"/>
    </row>
    <row r="1006" spans="2:16" ht="16.5">
      <c r="B1006" s="5">
        <v>1000</v>
      </c>
      <c r="C1006" s="6">
        <v>1</v>
      </c>
      <c r="D1006" s="6">
        <f t="shared" si="43"/>
        <v>1</v>
      </c>
      <c r="E1006" s="46">
        <v>1</v>
      </c>
      <c r="F1006" s="47" t="s">
        <v>2749</v>
      </c>
      <c r="G1006" s="45">
        <f t="shared" si="42"/>
        <v>1</v>
      </c>
      <c r="H1006" s="129" t="s">
        <v>1322</v>
      </c>
      <c r="I1006" s="37" t="s">
        <v>1323</v>
      </c>
      <c r="J1006" s="8" t="s">
        <v>1320</v>
      </c>
      <c r="K1006" s="10" t="s">
        <v>2389</v>
      </c>
      <c r="L1006" s="7">
        <v>280</v>
      </c>
      <c r="M1006" s="7">
        <v>1</v>
      </c>
      <c r="N1006" s="7">
        <v>1</v>
      </c>
      <c r="O1006" s="8" t="s">
        <v>1321</v>
      </c>
      <c r="P1006" s="76"/>
    </row>
    <row r="1007" spans="2:16" ht="16.5">
      <c r="B1007" s="5">
        <v>1001</v>
      </c>
      <c r="C1007" s="6">
        <v>1</v>
      </c>
      <c r="D1007" s="6">
        <f t="shared" si="43"/>
        <v>1</v>
      </c>
      <c r="E1007" s="46">
        <v>1</v>
      </c>
      <c r="F1007" s="47" t="s">
        <v>2749</v>
      </c>
      <c r="G1007" s="45">
        <f t="shared" si="42"/>
        <v>1</v>
      </c>
      <c r="H1007" s="129" t="s">
        <v>1324</v>
      </c>
      <c r="I1007" s="37" t="s">
        <v>1325</v>
      </c>
      <c r="J1007" s="8" t="s">
        <v>1326</v>
      </c>
      <c r="K1007" s="10" t="s">
        <v>2389</v>
      </c>
      <c r="L1007" s="7">
        <v>280</v>
      </c>
      <c r="M1007" s="7">
        <v>1</v>
      </c>
      <c r="N1007" s="7">
        <v>1</v>
      </c>
      <c r="O1007" s="8" t="s">
        <v>511</v>
      </c>
      <c r="P1007" s="76"/>
    </row>
    <row r="1008" spans="2:16" ht="16.5">
      <c r="B1008" s="5">
        <v>1002</v>
      </c>
      <c r="C1008" s="6">
        <v>1</v>
      </c>
      <c r="D1008" s="6">
        <f t="shared" si="43"/>
        <v>1</v>
      </c>
      <c r="E1008" s="46">
        <v>1</v>
      </c>
      <c r="F1008" s="47" t="s">
        <v>2749</v>
      </c>
      <c r="G1008" s="45">
        <f t="shared" si="42"/>
        <v>1</v>
      </c>
      <c r="H1008" s="129" t="s">
        <v>1327</v>
      </c>
      <c r="I1008" s="37" t="s">
        <v>1328</v>
      </c>
      <c r="J1008" s="8" t="s">
        <v>1326</v>
      </c>
      <c r="K1008" s="10" t="s">
        <v>2389</v>
      </c>
      <c r="L1008" s="7">
        <v>280</v>
      </c>
      <c r="M1008" s="7">
        <v>1</v>
      </c>
      <c r="N1008" s="7">
        <v>1</v>
      </c>
      <c r="O1008" s="8" t="s">
        <v>511</v>
      </c>
      <c r="P1008" s="76"/>
    </row>
    <row r="1009" spans="2:16" ht="16.5">
      <c r="B1009" s="5">
        <v>1003</v>
      </c>
      <c r="C1009" s="6">
        <v>1</v>
      </c>
      <c r="D1009" s="6">
        <f t="shared" si="43"/>
        <v>1</v>
      </c>
      <c r="E1009" s="46">
        <v>1</v>
      </c>
      <c r="F1009" s="47" t="s">
        <v>2749</v>
      </c>
      <c r="G1009" s="45">
        <f t="shared" si="42"/>
        <v>1</v>
      </c>
      <c r="H1009" s="129" t="s">
        <v>1329</v>
      </c>
      <c r="I1009" s="37" t="s">
        <v>1330</v>
      </c>
      <c r="J1009" s="8" t="s">
        <v>1331</v>
      </c>
      <c r="K1009" s="10" t="s">
        <v>2389</v>
      </c>
      <c r="L1009" s="7">
        <v>280</v>
      </c>
      <c r="M1009" s="7">
        <v>1</v>
      </c>
      <c r="N1009" s="7">
        <v>1</v>
      </c>
      <c r="O1009" s="8" t="s">
        <v>1332</v>
      </c>
      <c r="P1009" s="76"/>
    </row>
    <row r="1010" spans="2:16" ht="16.5">
      <c r="B1010" s="5">
        <v>1004</v>
      </c>
      <c r="C1010" s="6">
        <v>1</v>
      </c>
      <c r="D1010" s="6">
        <f t="shared" si="43"/>
        <v>1</v>
      </c>
      <c r="E1010" s="46">
        <v>1</v>
      </c>
      <c r="F1010" s="47" t="s">
        <v>2749</v>
      </c>
      <c r="G1010" s="45">
        <f t="shared" si="42"/>
        <v>1</v>
      </c>
      <c r="H1010" s="129" t="s">
        <v>1333</v>
      </c>
      <c r="I1010" s="37" t="s">
        <v>1334</v>
      </c>
      <c r="J1010" s="8" t="s">
        <v>1331</v>
      </c>
      <c r="K1010" s="10" t="s">
        <v>2389</v>
      </c>
      <c r="L1010" s="7">
        <v>280</v>
      </c>
      <c r="M1010" s="7">
        <v>1</v>
      </c>
      <c r="N1010" s="7">
        <v>1</v>
      </c>
      <c r="O1010" s="8" t="s">
        <v>1332</v>
      </c>
      <c r="P1010" s="76"/>
    </row>
    <row r="1011" spans="2:16" ht="16.5">
      <c r="B1011" s="5">
        <v>1005</v>
      </c>
      <c r="C1011" s="6"/>
      <c r="D1011" s="6">
        <f t="shared" si="43"/>
        <v>0</v>
      </c>
      <c r="E1011" s="46">
        <v>1</v>
      </c>
      <c r="F1011" s="47" t="s">
        <v>2749</v>
      </c>
      <c r="G1011" s="45">
        <f t="shared" si="42"/>
        <v>1</v>
      </c>
      <c r="H1011" s="129" t="s">
        <v>1335</v>
      </c>
      <c r="I1011" s="37" t="s">
        <v>1336</v>
      </c>
      <c r="J1011" s="8" t="s">
        <v>1337</v>
      </c>
      <c r="K1011" s="10" t="s">
        <v>2389</v>
      </c>
      <c r="L1011" s="7">
        <v>280</v>
      </c>
      <c r="M1011" s="7">
        <v>1</v>
      </c>
      <c r="N1011" s="7">
        <v>1</v>
      </c>
      <c r="O1011" s="8" t="s">
        <v>1338</v>
      </c>
      <c r="P1011" s="76"/>
    </row>
    <row r="1012" spans="2:16" ht="16.5">
      <c r="B1012" s="5">
        <v>1006</v>
      </c>
      <c r="C1012" s="6"/>
      <c r="D1012" s="6">
        <f t="shared" si="43"/>
        <v>0</v>
      </c>
      <c r="E1012" s="46">
        <v>1</v>
      </c>
      <c r="F1012" s="47" t="s">
        <v>2820</v>
      </c>
      <c r="G1012" s="45">
        <f t="shared" si="42"/>
        <v>4</v>
      </c>
      <c r="H1012" s="129" t="s">
        <v>468</v>
      </c>
      <c r="I1012" s="37" t="s">
        <v>469</v>
      </c>
      <c r="J1012" s="8" t="s">
        <v>470</v>
      </c>
      <c r="K1012" s="10" t="s">
        <v>2389</v>
      </c>
      <c r="L1012" s="7">
        <v>1280</v>
      </c>
      <c r="M1012" s="7">
        <v>1</v>
      </c>
      <c r="N1012" s="7">
        <v>4</v>
      </c>
      <c r="O1012" s="8" t="s">
        <v>471</v>
      </c>
      <c r="P1012" s="76"/>
    </row>
    <row r="1013" spans="2:16" ht="16.5">
      <c r="B1013" s="5">
        <v>1007</v>
      </c>
      <c r="C1013" s="6"/>
      <c r="D1013" s="6">
        <f t="shared" si="43"/>
        <v>0</v>
      </c>
      <c r="E1013" s="46">
        <v>1</v>
      </c>
      <c r="F1013" s="47" t="s">
        <v>2749</v>
      </c>
      <c r="G1013" s="45">
        <f t="shared" si="42"/>
        <v>1</v>
      </c>
      <c r="H1013" s="129" t="s">
        <v>1343</v>
      </c>
      <c r="I1013" s="37" t="s">
        <v>1344</v>
      </c>
      <c r="J1013" s="8" t="s">
        <v>1345</v>
      </c>
      <c r="K1013" s="10" t="s">
        <v>2389</v>
      </c>
      <c r="L1013" s="7">
        <v>300</v>
      </c>
      <c r="M1013" s="7">
        <v>1</v>
      </c>
      <c r="N1013" s="7">
        <v>1</v>
      </c>
      <c r="O1013" s="8" t="s">
        <v>1346</v>
      </c>
      <c r="P1013" s="76"/>
    </row>
    <row r="1014" spans="2:16" ht="16.5">
      <c r="B1014" s="5">
        <v>1008</v>
      </c>
      <c r="C1014" s="6"/>
      <c r="D1014" s="6">
        <f t="shared" si="43"/>
        <v>0</v>
      </c>
      <c r="E1014" s="46">
        <v>1</v>
      </c>
      <c r="F1014" s="47" t="s">
        <v>2749</v>
      </c>
      <c r="G1014" s="45">
        <f aca="true" t="shared" si="44" ref="G1014:G1045">N1014</f>
        <v>1</v>
      </c>
      <c r="H1014" s="129" t="s">
        <v>1347</v>
      </c>
      <c r="I1014" s="37" t="s">
        <v>1348</v>
      </c>
      <c r="J1014" s="8" t="s">
        <v>1349</v>
      </c>
      <c r="K1014" s="10" t="s">
        <v>2389</v>
      </c>
      <c r="L1014" s="7">
        <v>280</v>
      </c>
      <c r="M1014" s="7">
        <v>1</v>
      </c>
      <c r="N1014" s="7">
        <v>1</v>
      </c>
      <c r="O1014" s="8" t="s">
        <v>1350</v>
      </c>
      <c r="P1014" s="76"/>
    </row>
    <row r="1015" spans="2:16" ht="16.5">
      <c r="B1015" s="5">
        <v>1009</v>
      </c>
      <c r="C1015" s="6"/>
      <c r="D1015" s="6">
        <f t="shared" si="43"/>
        <v>0</v>
      </c>
      <c r="E1015" s="46">
        <v>1</v>
      </c>
      <c r="F1015" s="47" t="s">
        <v>2749</v>
      </c>
      <c r="G1015" s="45">
        <f t="shared" si="44"/>
        <v>1</v>
      </c>
      <c r="H1015" s="129" t="s">
        <v>1351</v>
      </c>
      <c r="I1015" s="37" t="s">
        <v>1352</v>
      </c>
      <c r="J1015" s="8" t="s">
        <v>1353</v>
      </c>
      <c r="K1015" s="10" t="s">
        <v>2389</v>
      </c>
      <c r="L1015" s="7">
        <v>280</v>
      </c>
      <c r="M1015" s="7">
        <v>1</v>
      </c>
      <c r="N1015" s="7">
        <v>1</v>
      </c>
      <c r="O1015" s="8" t="s">
        <v>1265</v>
      </c>
      <c r="P1015" s="76"/>
    </row>
    <row r="1016" spans="2:16" ht="16.5">
      <c r="B1016" s="5">
        <v>1010</v>
      </c>
      <c r="C1016" s="6"/>
      <c r="D1016" s="6">
        <f t="shared" si="43"/>
        <v>0</v>
      </c>
      <c r="E1016" s="46">
        <v>1</v>
      </c>
      <c r="F1016" s="47" t="s">
        <v>2749</v>
      </c>
      <c r="G1016" s="45">
        <f t="shared" si="44"/>
        <v>1</v>
      </c>
      <c r="H1016" s="129" t="s">
        <v>1354</v>
      </c>
      <c r="I1016" s="37" t="s">
        <v>1355</v>
      </c>
      <c r="J1016" s="8" t="s">
        <v>1356</v>
      </c>
      <c r="K1016" s="10" t="s">
        <v>2389</v>
      </c>
      <c r="L1016" s="7">
        <v>280</v>
      </c>
      <c r="M1016" s="7">
        <v>1</v>
      </c>
      <c r="N1016" s="7">
        <v>1</v>
      </c>
      <c r="O1016" s="8" t="s">
        <v>1357</v>
      </c>
      <c r="P1016" s="76"/>
    </row>
    <row r="1017" spans="2:16" ht="16.5">
      <c r="B1017" s="5">
        <v>1011</v>
      </c>
      <c r="C1017" s="6"/>
      <c r="D1017" s="6">
        <f t="shared" si="43"/>
        <v>0</v>
      </c>
      <c r="E1017" s="46">
        <v>1</v>
      </c>
      <c r="F1017" s="47" t="s">
        <v>2749</v>
      </c>
      <c r="G1017" s="45">
        <f t="shared" si="44"/>
        <v>1</v>
      </c>
      <c r="H1017" s="129" t="s">
        <v>1358</v>
      </c>
      <c r="I1017" s="37" t="s">
        <v>1359</v>
      </c>
      <c r="J1017" s="8" t="s">
        <v>1360</v>
      </c>
      <c r="K1017" s="10" t="s">
        <v>2389</v>
      </c>
      <c r="L1017" s="7">
        <v>280</v>
      </c>
      <c r="M1017" s="7">
        <v>1</v>
      </c>
      <c r="N1017" s="7">
        <v>1</v>
      </c>
      <c r="O1017" s="8" t="s">
        <v>197</v>
      </c>
      <c r="P1017" s="76"/>
    </row>
    <row r="1018" spans="2:16" ht="16.5">
      <c r="B1018" s="5">
        <v>1012</v>
      </c>
      <c r="C1018" s="6"/>
      <c r="D1018" s="6">
        <f t="shared" si="43"/>
        <v>0</v>
      </c>
      <c r="E1018" s="46">
        <v>1</v>
      </c>
      <c r="F1018" s="47" t="s">
        <v>2749</v>
      </c>
      <c r="G1018" s="45">
        <f t="shared" si="44"/>
        <v>1</v>
      </c>
      <c r="H1018" s="129" t="s">
        <v>1361</v>
      </c>
      <c r="I1018" s="37" t="s">
        <v>1362</v>
      </c>
      <c r="J1018" s="8" t="s">
        <v>1363</v>
      </c>
      <c r="K1018" s="10" t="s">
        <v>2389</v>
      </c>
      <c r="L1018" s="7">
        <v>320</v>
      </c>
      <c r="M1018" s="7">
        <v>1</v>
      </c>
      <c r="N1018" s="7">
        <v>1</v>
      </c>
      <c r="O1018" s="8" t="s">
        <v>1364</v>
      </c>
      <c r="P1018" s="76"/>
    </row>
    <row r="1019" spans="2:16" ht="16.5">
      <c r="B1019" s="5">
        <v>1013</v>
      </c>
      <c r="C1019" s="6"/>
      <c r="D1019" s="6">
        <f t="shared" si="43"/>
        <v>0</v>
      </c>
      <c r="E1019" s="46">
        <v>1</v>
      </c>
      <c r="F1019" s="47" t="s">
        <v>2820</v>
      </c>
      <c r="G1019" s="45">
        <f t="shared" si="44"/>
        <v>4</v>
      </c>
      <c r="H1019" s="129" t="s">
        <v>1177</v>
      </c>
      <c r="I1019" s="37" t="s">
        <v>1178</v>
      </c>
      <c r="J1019" s="8" t="s">
        <v>1179</v>
      </c>
      <c r="K1019" s="10" t="s">
        <v>2389</v>
      </c>
      <c r="L1019" s="7">
        <v>1120</v>
      </c>
      <c r="M1019" s="7">
        <v>1</v>
      </c>
      <c r="N1019" s="7">
        <v>4</v>
      </c>
      <c r="O1019" s="8" t="s">
        <v>1180</v>
      </c>
      <c r="P1019" s="76"/>
    </row>
    <row r="1020" spans="2:16" ht="16.5">
      <c r="B1020" s="5">
        <v>1014</v>
      </c>
      <c r="C1020" s="6"/>
      <c r="D1020" s="6">
        <f t="shared" si="43"/>
        <v>0</v>
      </c>
      <c r="E1020" s="46">
        <v>1</v>
      </c>
      <c r="F1020" s="47" t="s">
        <v>2749</v>
      </c>
      <c r="G1020" s="45">
        <f t="shared" si="44"/>
        <v>1</v>
      </c>
      <c r="H1020" s="129" t="s">
        <v>1365</v>
      </c>
      <c r="I1020" s="37" t="s">
        <v>1366</v>
      </c>
      <c r="J1020" s="8" t="s">
        <v>1367</v>
      </c>
      <c r="K1020" s="10" t="s">
        <v>2389</v>
      </c>
      <c r="L1020" s="7">
        <v>300</v>
      </c>
      <c r="M1020" s="7">
        <v>1</v>
      </c>
      <c r="N1020" s="7">
        <v>1</v>
      </c>
      <c r="O1020" s="8" t="s">
        <v>866</v>
      </c>
      <c r="P1020" s="76"/>
    </row>
    <row r="1021" spans="2:16" ht="33">
      <c r="B1021" s="5">
        <v>1015</v>
      </c>
      <c r="C1021" s="6">
        <v>1</v>
      </c>
      <c r="D1021" s="6">
        <f t="shared" si="43"/>
        <v>5</v>
      </c>
      <c r="E1021" s="46">
        <v>1</v>
      </c>
      <c r="F1021" s="47" t="s">
        <v>2820</v>
      </c>
      <c r="G1021" s="45">
        <f t="shared" si="44"/>
        <v>5</v>
      </c>
      <c r="H1021" s="129" t="s">
        <v>1181</v>
      </c>
      <c r="I1021" s="37" t="s">
        <v>1182</v>
      </c>
      <c r="J1021" s="8" t="s">
        <v>1183</v>
      </c>
      <c r="K1021" s="10" t="s">
        <v>2389</v>
      </c>
      <c r="L1021" s="7">
        <v>2100</v>
      </c>
      <c r="M1021" s="7">
        <v>1</v>
      </c>
      <c r="N1021" s="7">
        <v>5</v>
      </c>
      <c r="O1021" s="8" t="s">
        <v>1184</v>
      </c>
      <c r="P1021" s="76"/>
    </row>
    <row r="1022" spans="2:16" ht="16.5">
      <c r="B1022" s="5">
        <v>1016</v>
      </c>
      <c r="C1022" s="6"/>
      <c r="D1022" s="6">
        <f t="shared" si="43"/>
        <v>0</v>
      </c>
      <c r="E1022" s="46">
        <v>1</v>
      </c>
      <c r="F1022" s="47" t="s">
        <v>2820</v>
      </c>
      <c r="G1022" s="45">
        <f t="shared" si="44"/>
        <v>4</v>
      </c>
      <c r="H1022" s="129" t="s">
        <v>472</v>
      </c>
      <c r="I1022" s="37" t="s">
        <v>473</v>
      </c>
      <c r="J1022" s="8" t="s">
        <v>474</v>
      </c>
      <c r="K1022" s="10" t="s">
        <v>2389</v>
      </c>
      <c r="L1022" s="7">
        <v>1120</v>
      </c>
      <c r="M1022" s="7">
        <v>1</v>
      </c>
      <c r="N1022" s="7">
        <v>4</v>
      </c>
      <c r="O1022" s="8" t="s">
        <v>475</v>
      </c>
      <c r="P1022" s="76"/>
    </row>
    <row r="1023" spans="2:16" ht="16.5">
      <c r="B1023" s="5">
        <v>1017</v>
      </c>
      <c r="C1023" s="6"/>
      <c r="D1023" s="6">
        <f t="shared" si="43"/>
        <v>0</v>
      </c>
      <c r="E1023" s="46">
        <v>1</v>
      </c>
      <c r="F1023" s="47" t="s">
        <v>2820</v>
      </c>
      <c r="G1023" s="45">
        <f t="shared" si="44"/>
        <v>4</v>
      </c>
      <c r="H1023" s="129" t="s">
        <v>1185</v>
      </c>
      <c r="I1023" s="37" t="s">
        <v>1186</v>
      </c>
      <c r="J1023" s="8" t="s">
        <v>1187</v>
      </c>
      <c r="K1023" s="10" t="s">
        <v>2389</v>
      </c>
      <c r="L1023" s="7">
        <v>1200</v>
      </c>
      <c r="M1023" s="7">
        <v>1</v>
      </c>
      <c r="N1023" s="7">
        <v>4</v>
      </c>
      <c r="O1023" s="8" t="s">
        <v>1188</v>
      </c>
      <c r="P1023" s="76"/>
    </row>
    <row r="1024" spans="2:16" ht="16.5">
      <c r="B1024" s="5">
        <v>1018</v>
      </c>
      <c r="C1024" s="6"/>
      <c r="D1024" s="6">
        <f t="shared" si="43"/>
        <v>0</v>
      </c>
      <c r="E1024" s="46">
        <v>1</v>
      </c>
      <c r="F1024" s="47" t="s">
        <v>2820</v>
      </c>
      <c r="G1024" s="45">
        <f t="shared" si="44"/>
        <v>8</v>
      </c>
      <c r="H1024" s="129" t="s">
        <v>1371</v>
      </c>
      <c r="I1024" s="37" t="s">
        <v>2921</v>
      </c>
      <c r="J1024" s="8" t="s">
        <v>1372</v>
      </c>
      <c r="K1024" s="10" t="s">
        <v>2389</v>
      </c>
      <c r="L1024" s="7">
        <f>280*8</f>
        <v>2240</v>
      </c>
      <c r="M1024" s="7">
        <v>1</v>
      </c>
      <c r="N1024" s="7">
        <v>8</v>
      </c>
      <c r="O1024" s="8" t="s">
        <v>1373</v>
      </c>
      <c r="P1024" s="76"/>
    </row>
    <row r="1025" spans="2:16" ht="16.5">
      <c r="B1025" s="5">
        <v>1019</v>
      </c>
      <c r="C1025" s="6"/>
      <c r="D1025" s="6">
        <f t="shared" si="43"/>
        <v>0</v>
      </c>
      <c r="E1025" s="46">
        <v>1</v>
      </c>
      <c r="F1025" s="47" t="s">
        <v>2749</v>
      </c>
      <c r="G1025" s="45">
        <f t="shared" si="44"/>
        <v>1</v>
      </c>
      <c r="H1025" s="129" t="s">
        <v>1374</v>
      </c>
      <c r="I1025" s="37" t="s">
        <v>1375</v>
      </c>
      <c r="J1025" s="8" t="s">
        <v>1376</v>
      </c>
      <c r="K1025" s="10" t="s">
        <v>2389</v>
      </c>
      <c r="L1025" s="7">
        <v>350</v>
      </c>
      <c r="M1025" s="7">
        <v>1</v>
      </c>
      <c r="N1025" s="7">
        <v>1</v>
      </c>
      <c r="O1025" s="8" t="s">
        <v>1272</v>
      </c>
      <c r="P1025" s="76"/>
    </row>
    <row r="1026" spans="2:16" ht="16.5">
      <c r="B1026" s="5">
        <v>1020</v>
      </c>
      <c r="C1026" s="6">
        <v>1</v>
      </c>
      <c r="D1026" s="6">
        <f t="shared" si="43"/>
        <v>3</v>
      </c>
      <c r="E1026" s="46">
        <v>1</v>
      </c>
      <c r="F1026" s="47" t="s">
        <v>2820</v>
      </c>
      <c r="G1026" s="45">
        <f t="shared" si="44"/>
        <v>3</v>
      </c>
      <c r="H1026" s="129" t="s">
        <v>460</v>
      </c>
      <c r="I1026" s="37" t="s">
        <v>3235</v>
      </c>
      <c r="J1026" s="8" t="s">
        <v>461</v>
      </c>
      <c r="K1026" s="10" t="s">
        <v>2402</v>
      </c>
      <c r="L1026" s="7">
        <v>720</v>
      </c>
      <c r="M1026" s="7">
        <v>1</v>
      </c>
      <c r="N1026" s="7">
        <v>3</v>
      </c>
      <c r="O1026" s="8" t="s">
        <v>462</v>
      </c>
      <c r="P1026" s="76"/>
    </row>
    <row r="1027" spans="2:16" ht="16.5">
      <c r="B1027" s="5">
        <v>1021</v>
      </c>
      <c r="C1027" s="6">
        <v>1</v>
      </c>
      <c r="D1027" s="6">
        <f t="shared" si="43"/>
        <v>3</v>
      </c>
      <c r="E1027" s="46">
        <v>1</v>
      </c>
      <c r="F1027" s="47" t="s">
        <v>2820</v>
      </c>
      <c r="G1027" s="45">
        <f t="shared" si="44"/>
        <v>3</v>
      </c>
      <c r="H1027" s="129" t="s">
        <v>463</v>
      </c>
      <c r="I1027" s="37" t="s">
        <v>3236</v>
      </c>
      <c r="J1027" s="8" t="s">
        <v>461</v>
      </c>
      <c r="K1027" s="10" t="s">
        <v>2402</v>
      </c>
      <c r="L1027" s="7">
        <v>720</v>
      </c>
      <c r="M1027" s="7">
        <v>1</v>
      </c>
      <c r="N1027" s="7">
        <v>3</v>
      </c>
      <c r="O1027" s="8" t="s">
        <v>462</v>
      </c>
      <c r="P1027" s="76"/>
    </row>
    <row r="1028" spans="2:16" ht="16.5">
      <c r="B1028" s="5">
        <v>1022</v>
      </c>
      <c r="C1028" s="6"/>
      <c r="D1028" s="6">
        <f t="shared" si="43"/>
        <v>0</v>
      </c>
      <c r="E1028" s="46">
        <v>1</v>
      </c>
      <c r="F1028" s="47" t="s">
        <v>2820</v>
      </c>
      <c r="G1028" s="45">
        <f t="shared" si="44"/>
        <v>16</v>
      </c>
      <c r="H1028" s="129" t="s">
        <v>464</v>
      </c>
      <c r="I1028" s="37" t="s">
        <v>465</v>
      </c>
      <c r="J1028" s="8" t="s">
        <v>466</v>
      </c>
      <c r="K1028" s="10" t="s">
        <v>2402</v>
      </c>
      <c r="L1028" s="7">
        <v>6384</v>
      </c>
      <c r="M1028" s="7">
        <v>1</v>
      </c>
      <c r="N1028" s="7">
        <v>16</v>
      </c>
      <c r="O1028" s="8" t="s">
        <v>467</v>
      </c>
      <c r="P1028" s="76"/>
    </row>
    <row r="1029" spans="2:16" ht="16.5">
      <c r="B1029" s="5">
        <v>1023</v>
      </c>
      <c r="C1029" s="6"/>
      <c r="D1029" s="6">
        <f t="shared" si="43"/>
        <v>0</v>
      </c>
      <c r="E1029" s="46">
        <v>1</v>
      </c>
      <c r="F1029" s="47" t="s">
        <v>2749</v>
      </c>
      <c r="G1029" s="45">
        <f t="shared" si="44"/>
        <v>1</v>
      </c>
      <c r="H1029" s="129" t="s">
        <v>540</v>
      </c>
      <c r="I1029" s="37" t="s">
        <v>541</v>
      </c>
      <c r="J1029" s="8" t="s">
        <v>542</v>
      </c>
      <c r="K1029" s="10" t="s">
        <v>2405</v>
      </c>
      <c r="L1029" s="7">
        <v>280</v>
      </c>
      <c r="M1029" s="7">
        <v>1</v>
      </c>
      <c r="N1029" s="7">
        <v>1</v>
      </c>
      <c r="O1029" s="8" t="s">
        <v>543</v>
      </c>
      <c r="P1029" s="76"/>
    </row>
    <row r="1030" spans="2:16" ht="16.5">
      <c r="B1030" s="5">
        <v>1024</v>
      </c>
      <c r="C1030" s="6"/>
      <c r="D1030" s="6">
        <f t="shared" si="43"/>
        <v>0</v>
      </c>
      <c r="E1030" s="46">
        <v>1</v>
      </c>
      <c r="F1030" s="47" t="s">
        <v>2820</v>
      </c>
      <c r="G1030" s="45">
        <f t="shared" si="44"/>
        <v>3</v>
      </c>
      <c r="H1030" s="129" t="s">
        <v>403</v>
      </c>
      <c r="I1030" s="37" t="s">
        <v>3237</v>
      </c>
      <c r="J1030" s="8" t="s">
        <v>404</v>
      </c>
      <c r="K1030" s="10" t="s">
        <v>2386</v>
      </c>
      <c r="L1030" s="7">
        <v>860</v>
      </c>
      <c r="M1030" s="7">
        <v>1</v>
      </c>
      <c r="N1030" s="7">
        <v>3</v>
      </c>
      <c r="O1030" s="8" t="s">
        <v>282</v>
      </c>
      <c r="P1030" s="76"/>
    </row>
    <row r="1031" spans="2:16" ht="16.5">
      <c r="B1031" s="5">
        <v>1025</v>
      </c>
      <c r="C1031" s="6">
        <v>1</v>
      </c>
      <c r="D1031" s="6">
        <f t="shared" si="43"/>
        <v>5</v>
      </c>
      <c r="E1031" s="46">
        <v>1</v>
      </c>
      <c r="F1031" s="47" t="s">
        <v>2820</v>
      </c>
      <c r="G1031" s="45">
        <f t="shared" si="44"/>
        <v>5</v>
      </c>
      <c r="H1031" s="129" t="s">
        <v>405</v>
      </c>
      <c r="I1031" s="37" t="s">
        <v>3238</v>
      </c>
      <c r="J1031" s="8" t="s">
        <v>406</v>
      </c>
      <c r="K1031" s="10" t="s">
        <v>2386</v>
      </c>
      <c r="L1031" s="7">
        <v>1200</v>
      </c>
      <c r="M1031" s="7">
        <v>1</v>
      </c>
      <c r="N1031" s="7">
        <v>5</v>
      </c>
      <c r="O1031" s="8" t="s">
        <v>407</v>
      </c>
      <c r="P1031" s="76"/>
    </row>
    <row r="1032" spans="2:16" ht="16.5">
      <c r="B1032" s="5">
        <v>1026</v>
      </c>
      <c r="C1032" s="6">
        <v>1</v>
      </c>
      <c r="D1032" s="6">
        <f t="shared" si="43"/>
        <v>5</v>
      </c>
      <c r="E1032" s="46">
        <v>1</v>
      </c>
      <c r="F1032" s="47" t="s">
        <v>2820</v>
      </c>
      <c r="G1032" s="45">
        <f t="shared" si="44"/>
        <v>5</v>
      </c>
      <c r="H1032" s="129" t="s">
        <v>408</v>
      </c>
      <c r="I1032" s="37" t="s">
        <v>3239</v>
      </c>
      <c r="J1032" s="8" t="s">
        <v>409</v>
      </c>
      <c r="K1032" s="10" t="s">
        <v>2386</v>
      </c>
      <c r="L1032" s="7">
        <v>1200</v>
      </c>
      <c r="M1032" s="7">
        <v>1</v>
      </c>
      <c r="N1032" s="7">
        <v>5</v>
      </c>
      <c r="O1032" s="8" t="s">
        <v>410</v>
      </c>
      <c r="P1032" s="76"/>
    </row>
    <row r="1033" spans="2:16" ht="16.5">
      <c r="B1033" s="5">
        <v>1027</v>
      </c>
      <c r="C1033" s="6"/>
      <c r="D1033" s="6">
        <f t="shared" si="43"/>
        <v>0</v>
      </c>
      <c r="E1033" s="46">
        <v>1</v>
      </c>
      <c r="F1033" s="47" t="s">
        <v>2820</v>
      </c>
      <c r="G1033" s="45">
        <f t="shared" si="44"/>
        <v>6</v>
      </c>
      <c r="H1033" s="129" t="s">
        <v>413</v>
      </c>
      <c r="I1033" s="37" t="s">
        <v>414</v>
      </c>
      <c r="J1033" s="8" t="s">
        <v>415</v>
      </c>
      <c r="K1033" s="10" t="s">
        <v>2386</v>
      </c>
      <c r="L1033" s="7">
        <v>1500</v>
      </c>
      <c r="M1033" s="7">
        <v>1</v>
      </c>
      <c r="N1033" s="7">
        <v>6</v>
      </c>
      <c r="O1033" s="8" t="s">
        <v>416</v>
      </c>
      <c r="P1033" s="76"/>
    </row>
    <row r="1034" spans="2:16" ht="16.5">
      <c r="B1034" s="5">
        <v>1028</v>
      </c>
      <c r="C1034" s="6">
        <v>1</v>
      </c>
      <c r="D1034" s="6">
        <f t="shared" si="43"/>
        <v>8</v>
      </c>
      <c r="E1034" s="46">
        <v>1</v>
      </c>
      <c r="F1034" s="47" t="s">
        <v>2820</v>
      </c>
      <c r="G1034" s="45">
        <f t="shared" si="44"/>
        <v>8</v>
      </c>
      <c r="H1034" s="129" t="s">
        <v>429</v>
      </c>
      <c r="I1034" s="37" t="s">
        <v>430</v>
      </c>
      <c r="J1034" s="8" t="s">
        <v>431</v>
      </c>
      <c r="K1034" s="10" t="s">
        <v>2386</v>
      </c>
      <c r="L1034" s="7">
        <v>2000</v>
      </c>
      <c r="M1034" s="7">
        <v>1</v>
      </c>
      <c r="N1034" s="7">
        <v>8</v>
      </c>
      <c r="O1034" s="8" t="s">
        <v>432</v>
      </c>
      <c r="P1034" s="76"/>
    </row>
    <row r="1035" spans="2:16" ht="16.5">
      <c r="B1035" s="5">
        <v>1029</v>
      </c>
      <c r="C1035" s="6"/>
      <c r="D1035" s="6">
        <f t="shared" si="43"/>
        <v>0</v>
      </c>
      <c r="E1035" s="46">
        <v>1</v>
      </c>
      <c r="F1035" s="47" t="s">
        <v>2749</v>
      </c>
      <c r="G1035" s="45">
        <f t="shared" si="44"/>
        <v>1</v>
      </c>
      <c r="H1035" s="129" t="s">
        <v>433</v>
      </c>
      <c r="I1035" s="37" t="s">
        <v>434</v>
      </c>
      <c r="J1035" s="8" t="s">
        <v>435</v>
      </c>
      <c r="K1035" s="10" t="s">
        <v>2386</v>
      </c>
      <c r="L1035" s="7">
        <v>280</v>
      </c>
      <c r="M1035" s="7">
        <v>1</v>
      </c>
      <c r="N1035" s="7">
        <v>1</v>
      </c>
      <c r="O1035" s="8" t="s">
        <v>436</v>
      </c>
      <c r="P1035" s="76"/>
    </row>
    <row r="1036" spans="2:16" ht="16.5">
      <c r="B1036" s="5">
        <v>1030</v>
      </c>
      <c r="C1036" s="6">
        <v>1</v>
      </c>
      <c r="D1036" s="6">
        <f t="shared" si="43"/>
        <v>8</v>
      </c>
      <c r="E1036" s="46">
        <v>1</v>
      </c>
      <c r="F1036" s="47" t="s">
        <v>2820</v>
      </c>
      <c r="G1036" s="45">
        <f t="shared" si="44"/>
        <v>8</v>
      </c>
      <c r="H1036" s="129" t="s">
        <v>437</v>
      </c>
      <c r="I1036" s="37" t="s">
        <v>438</v>
      </c>
      <c r="J1036" s="8" t="s">
        <v>439</v>
      </c>
      <c r="K1036" s="10" t="s">
        <v>2386</v>
      </c>
      <c r="L1036" s="7">
        <v>2000</v>
      </c>
      <c r="M1036" s="7">
        <v>1</v>
      </c>
      <c r="N1036" s="7">
        <v>8</v>
      </c>
      <c r="O1036" s="8" t="s">
        <v>432</v>
      </c>
      <c r="P1036" s="76"/>
    </row>
    <row r="1037" spans="2:16" ht="16.5">
      <c r="B1037" s="5">
        <v>1031</v>
      </c>
      <c r="C1037" s="6"/>
      <c r="D1037" s="6">
        <f t="shared" si="43"/>
        <v>0</v>
      </c>
      <c r="E1037" s="46">
        <v>1</v>
      </c>
      <c r="F1037" s="47" t="s">
        <v>2749</v>
      </c>
      <c r="G1037" s="45">
        <f t="shared" si="44"/>
        <v>1</v>
      </c>
      <c r="H1037" s="129" t="s">
        <v>1390</v>
      </c>
      <c r="I1037" s="37" t="s">
        <v>1391</v>
      </c>
      <c r="J1037" s="8" t="s">
        <v>442</v>
      </c>
      <c r="K1037" s="10" t="s">
        <v>2386</v>
      </c>
      <c r="L1037" s="7">
        <v>300</v>
      </c>
      <c r="M1037" s="7">
        <v>1</v>
      </c>
      <c r="N1037" s="7">
        <v>1</v>
      </c>
      <c r="O1037" s="8" t="s">
        <v>1392</v>
      </c>
      <c r="P1037" s="76"/>
    </row>
    <row r="1038" spans="2:16" ht="16.5">
      <c r="B1038" s="5">
        <v>1032</v>
      </c>
      <c r="C1038" s="6"/>
      <c r="D1038" s="6">
        <f t="shared" si="43"/>
        <v>0</v>
      </c>
      <c r="E1038" s="46">
        <v>1</v>
      </c>
      <c r="F1038" s="47" t="s">
        <v>2820</v>
      </c>
      <c r="G1038" s="45">
        <f t="shared" si="44"/>
        <v>5</v>
      </c>
      <c r="H1038" s="129" t="s">
        <v>455</v>
      </c>
      <c r="I1038" s="37" t="s">
        <v>456</v>
      </c>
      <c r="J1038" s="8" t="s">
        <v>457</v>
      </c>
      <c r="K1038" s="10" t="s">
        <v>2386</v>
      </c>
      <c r="L1038" s="7">
        <v>1500</v>
      </c>
      <c r="M1038" s="7">
        <v>1</v>
      </c>
      <c r="N1038" s="7">
        <v>5</v>
      </c>
      <c r="O1038" s="8" t="s">
        <v>454</v>
      </c>
      <c r="P1038" s="76"/>
    </row>
    <row r="1039" spans="2:16" ht="16.5">
      <c r="B1039" s="5">
        <v>1033</v>
      </c>
      <c r="C1039" s="6"/>
      <c r="D1039" s="6">
        <f t="shared" si="43"/>
        <v>0</v>
      </c>
      <c r="E1039" s="46">
        <v>1</v>
      </c>
      <c r="F1039" s="47" t="s">
        <v>2820</v>
      </c>
      <c r="G1039" s="45">
        <f t="shared" si="44"/>
        <v>10</v>
      </c>
      <c r="H1039" s="129" t="s">
        <v>458</v>
      </c>
      <c r="I1039" s="37" t="s">
        <v>3234</v>
      </c>
      <c r="J1039" s="8" t="s">
        <v>87</v>
      </c>
      <c r="K1039" s="10" t="s">
        <v>2386</v>
      </c>
      <c r="L1039" s="7">
        <v>2820</v>
      </c>
      <c r="M1039" s="7">
        <v>1</v>
      </c>
      <c r="N1039" s="7">
        <v>10</v>
      </c>
      <c r="O1039" s="8" t="s">
        <v>459</v>
      </c>
      <c r="P1039" s="76"/>
    </row>
    <row r="1040" spans="2:16" ht="16.5">
      <c r="B1040" s="5">
        <v>1034</v>
      </c>
      <c r="C1040" s="6"/>
      <c r="D1040" s="6">
        <f t="shared" si="43"/>
        <v>0</v>
      </c>
      <c r="E1040" s="46">
        <v>1</v>
      </c>
      <c r="F1040" s="47" t="s">
        <v>2749</v>
      </c>
      <c r="G1040" s="45">
        <f t="shared" si="44"/>
        <v>1</v>
      </c>
      <c r="H1040" s="129" t="s">
        <v>581</v>
      </c>
      <c r="I1040" s="37" t="s">
        <v>582</v>
      </c>
      <c r="J1040" s="8" t="s">
        <v>583</v>
      </c>
      <c r="K1040" s="10" t="s">
        <v>2386</v>
      </c>
      <c r="L1040" s="7">
        <v>260</v>
      </c>
      <c r="M1040" s="7">
        <v>1</v>
      </c>
      <c r="N1040" s="7">
        <v>1</v>
      </c>
      <c r="O1040" s="8" t="s">
        <v>584</v>
      </c>
      <c r="P1040" s="76"/>
    </row>
    <row r="1041" spans="2:16" ht="16.5">
      <c r="B1041" s="5">
        <v>1035</v>
      </c>
      <c r="C1041" s="6"/>
      <c r="D1041" s="6">
        <f t="shared" si="43"/>
        <v>0</v>
      </c>
      <c r="E1041" s="46">
        <v>1</v>
      </c>
      <c r="F1041" s="47" t="s">
        <v>2749</v>
      </c>
      <c r="G1041" s="45">
        <f t="shared" si="44"/>
        <v>1</v>
      </c>
      <c r="H1041" s="129" t="s">
        <v>585</v>
      </c>
      <c r="I1041" s="37" t="s">
        <v>586</v>
      </c>
      <c r="J1041" s="8" t="s">
        <v>583</v>
      </c>
      <c r="K1041" s="10" t="s">
        <v>2386</v>
      </c>
      <c r="L1041" s="7">
        <v>260</v>
      </c>
      <c r="M1041" s="7">
        <v>1</v>
      </c>
      <c r="N1041" s="7">
        <v>1</v>
      </c>
      <c r="O1041" s="8" t="s">
        <v>584</v>
      </c>
      <c r="P1041" s="76"/>
    </row>
    <row r="1042" spans="2:16" ht="16.5">
      <c r="B1042" s="5">
        <v>1036</v>
      </c>
      <c r="C1042" s="6"/>
      <c r="D1042" s="6">
        <f t="shared" si="43"/>
        <v>0</v>
      </c>
      <c r="E1042" s="46">
        <v>1</v>
      </c>
      <c r="F1042" s="47" t="s">
        <v>2749</v>
      </c>
      <c r="G1042" s="45">
        <f t="shared" si="44"/>
        <v>1</v>
      </c>
      <c r="H1042" s="129" t="s">
        <v>2157</v>
      </c>
      <c r="I1042" s="37" t="s">
        <v>2158</v>
      </c>
      <c r="J1042" s="8" t="s">
        <v>2159</v>
      </c>
      <c r="K1042" s="10" t="s">
        <v>2401</v>
      </c>
      <c r="L1042" s="7">
        <v>260</v>
      </c>
      <c r="M1042" s="7">
        <v>1</v>
      </c>
      <c r="N1042" s="7">
        <v>1</v>
      </c>
      <c r="O1042" s="8" t="s">
        <v>2156</v>
      </c>
      <c r="P1042" s="76"/>
    </row>
    <row r="1043" spans="2:16" ht="16.5">
      <c r="B1043" s="5">
        <v>1037</v>
      </c>
      <c r="C1043" s="6"/>
      <c r="D1043" s="6">
        <f t="shared" si="43"/>
        <v>0</v>
      </c>
      <c r="E1043" s="46">
        <v>1</v>
      </c>
      <c r="F1043" s="47" t="s">
        <v>2820</v>
      </c>
      <c r="G1043" s="45">
        <f t="shared" si="44"/>
        <v>4</v>
      </c>
      <c r="H1043" s="129" t="s">
        <v>2180</v>
      </c>
      <c r="I1043" s="37" t="s">
        <v>2181</v>
      </c>
      <c r="J1043" s="8" t="s">
        <v>381</v>
      </c>
      <c r="K1043" s="10" t="s">
        <v>2401</v>
      </c>
      <c r="L1043" s="7">
        <v>990</v>
      </c>
      <c r="M1043" s="7">
        <v>1</v>
      </c>
      <c r="N1043" s="7">
        <v>4</v>
      </c>
      <c r="O1043" s="8" t="s">
        <v>382</v>
      </c>
      <c r="P1043" s="76"/>
    </row>
    <row r="1044" spans="2:16" ht="16.5">
      <c r="B1044" s="5">
        <v>1038</v>
      </c>
      <c r="C1044" s="6"/>
      <c r="D1044" s="6">
        <f t="shared" si="43"/>
        <v>0</v>
      </c>
      <c r="E1044" s="46">
        <v>1</v>
      </c>
      <c r="F1044" s="47" t="s">
        <v>2820</v>
      </c>
      <c r="G1044" s="45">
        <f t="shared" si="44"/>
        <v>10</v>
      </c>
      <c r="H1044" s="129" t="s">
        <v>379</v>
      </c>
      <c r="I1044" s="37" t="s">
        <v>380</v>
      </c>
      <c r="J1044" s="8" t="s">
        <v>381</v>
      </c>
      <c r="K1044" s="10" t="s">
        <v>2401</v>
      </c>
      <c r="L1044" s="7">
        <v>2200</v>
      </c>
      <c r="M1044" s="7">
        <v>1</v>
      </c>
      <c r="N1044" s="7">
        <v>10</v>
      </c>
      <c r="O1044" s="8" t="s">
        <v>382</v>
      </c>
      <c r="P1044" s="76"/>
    </row>
    <row r="1045" spans="2:16" ht="16.5">
      <c r="B1045" s="5">
        <v>1039</v>
      </c>
      <c r="C1045" s="6"/>
      <c r="D1045" s="6">
        <f t="shared" si="43"/>
        <v>0</v>
      </c>
      <c r="E1045" s="46">
        <v>1</v>
      </c>
      <c r="F1045" s="47" t="s">
        <v>2820</v>
      </c>
      <c r="G1045" s="45">
        <f t="shared" si="44"/>
        <v>24</v>
      </c>
      <c r="H1045" s="129" t="s">
        <v>2176</v>
      </c>
      <c r="I1045" s="37" t="s">
        <v>2177</v>
      </c>
      <c r="J1045" s="8" t="s">
        <v>2178</v>
      </c>
      <c r="K1045" s="10" t="s">
        <v>2401</v>
      </c>
      <c r="L1045" s="7">
        <v>5040</v>
      </c>
      <c r="M1045" s="7">
        <v>1</v>
      </c>
      <c r="N1045" s="7">
        <v>24</v>
      </c>
      <c r="O1045" s="8" t="s">
        <v>2179</v>
      </c>
      <c r="P1045" s="76"/>
    </row>
    <row r="1046" spans="2:16" ht="16.5">
      <c r="B1046" s="5">
        <v>1040</v>
      </c>
      <c r="C1046" s="6"/>
      <c r="D1046" s="6">
        <f t="shared" si="43"/>
        <v>0</v>
      </c>
      <c r="E1046" s="46">
        <v>1</v>
      </c>
      <c r="F1046" s="47" t="s">
        <v>2820</v>
      </c>
      <c r="G1046" s="45">
        <f aca="true" t="shared" si="45" ref="G1046:G1065">N1046</f>
        <v>6</v>
      </c>
      <c r="H1046" s="129" t="s">
        <v>2172</v>
      </c>
      <c r="I1046" s="37" t="s">
        <v>2173</v>
      </c>
      <c r="J1046" s="8" t="s">
        <v>2174</v>
      </c>
      <c r="K1046" s="10" t="s">
        <v>2401</v>
      </c>
      <c r="L1046" s="7">
        <v>990</v>
      </c>
      <c r="M1046" s="7">
        <v>1</v>
      </c>
      <c r="N1046" s="7">
        <v>6</v>
      </c>
      <c r="O1046" s="8" t="s">
        <v>2175</v>
      </c>
      <c r="P1046" s="76"/>
    </row>
    <row r="1047" spans="2:16" ht="16.5">
      <c r="B1047" s="5">
        <v>1041</v>
      </c>
      <c r="C1047" s="6"/>
      <c r="D1047" s="6">
        <f t="shared" si="43"/>
        <v>0</v>
      </c>
      <c r="E1047" s="46">
        <v>1</v>
      </c>
      <c r="F1047" s="47" t="s">
        <v>2749</v>
      </c>
      <c r="G1047" s="45">
        <f t="shared" si="45"/>
        <v>1</v>
      </c>
      <c r="H1047" s="129" t="s">
        <v>2153</v>
      </c>
      <c r="I1047" s="37" t="s">
        <v>2154</v>
      </c>
      <c r="J1047" s="8" t="s">
        <v>2155</v>
      </c>
      <c r="K1047" s="10" t="s">
        <v>2401</v>
      </c>
      <c r="L1047" s="7">
        <v>230</v>
      </c>
      <c r="M1047" s="7">
        <v>1</v>
      </c>
      <c r="N1047" s="7">
        <v>1</v>
      </c>
      <c r="O1047" s="8" t="s">
        <v>2156</v>
      </c>
      <c r="P1047" s="76"/>
    </row>
    <row r="1048" spans="2:16" ht="16.5">
      <c r="B1048" s="5">
        <v>1042</v>
      </c>
      <c r="C1048" s="6"/>
      <c r="D1048" s="6">
        <f t="shared" si="43"/>
        <v>0</v>
      </c>
      <c r="E1048" s="46">
        <v>1</v>
      </c>
      <c r="F1048" s="47" t="s">
        <v>2749</v>
      </c>
      <c r="G1048" s="45">
        <f t="shared" si="45"/>
        <v>1</v>
      </c>
      <c r="H1048" s="129" t="s">
        <v>2165</v>
      </c>
      <c r="I1048" s="37" t="s">
        <v>2166</v>
      </c>
      <c r="J1048" s="8" t="s">
        <v>2167</v>
      </c>
      <c r="K1048" s="10" t="s">
        <v>2401</v>
      </c>
      <c r="L1048" s="7">
        <v>230</v>
      </c>
      <c r="M1048" s="7">
        <v>1</v>
      </c>
      <c r="N1048" s="7">
        <v>1</v>
      </c>
      <c r="O1048" s="8" t="s">
        <v>2168</v>
      </c>
      <c r="P1048" s="76"/>
    </row>
    <row r="1049" spans="2:16" ht="16.5">
      <c r="B1049" s="5">
        <v>1043</v>
      </c>
      <c r="C1049" s="6"/>
      <c r="D1049" s="6">
        <f t="shared" si="43"/>
        <v>0</v>
      </c>
      <c r="E1049" s="46">
        <v>1</v>
      </c>
      <c r="F1049" s="47" t="s">
        <v>2749</v>
      </c>
      <c r="G1049" s="45">
        <f t="shared" si="45"/>
        <v>1</v>
      </c>
      <c r="H1049" s="129" t="s">
        <v>2162</v>
      </c>
      <c r="I1049" s="37" t="s">
        <v>2163</v>
      </c>
      <c r="J1049" s="8" t="s">
        <v>2164</v>
      </c>
      <c r="K1049" s="10" t="s">
        <v>2401</v>
      </c>
      <c r="L1049" s="7">
        <v>280</v>
      </c>
      <c r="M1049" s="7">
        <v>1</v>
      </c>
      <c r="N1049" s="7">
        <v>1</v>
      </c>
      <c r="O1049" s="8" t="s">
        <v>976</v>
      </c>
      <c r="P1049" s="76"/>
    </row>
    <row r="1050" spans="2:16" ht="16.5">
      <c r="B1050" s="5">
        <v>1044</v>
      </c>
      <c r="C1050" s="6"/>
      <c r="D1050" s="6">
        <f t="shared" si="43"/>
        <v>0</v>
      </c>
      <c r="E1050" s="46">
        <v>1</v>
      </c>
      <c r="F1050" s="47" t="s">
        <v>2749</v>
      </c>
      <c r="G1050" s="45">
        <f t="shared" si="45"/>
        <v>1</v>
      </c>
      <c r="H1050" s="129" t="s">
        <v>2169</v>
      </c>
      <c r="I1050" s="37" t="s">
        <v>2170</v>
      </c>
      <c r="J1050" s="8" t="s">
        <v>2171</v>
      </c>
      <c r="K1050" s="10" t="s">
        <v>2401</v>
      </c>
      <c r="L1050" s="7">
        <v>210</v>
      </c>
      <c r="M1050" s="7">
        <v>1</v>
      </c>
      <c r="N1050" s="7">
        <v>1</v>
      </c>
      <c r="O1050" s="8" t="s">
        <v>2168</v>
      </c>
      <c r="P1050" s="76"/>
    </row>
    <row r="1051" spans="2:16" ht="16.5">
      <c r="B1051" s="5">
        <v>1045</v>
      </c>
      <c r="C1051" s="6"/>
      <c r="D1051" s="6">
        <f t="shared" si="43"/>
        <v>0</v>
      </c>
      <c r="E1051" s="46">
        <v>1</v>
      </c>
      <c r="F1051" s="47" t="s">
        <v>2749</v>
      </c>
      <c r="G1051" s="45">
        <f t="shared" si="45"/>
        <v>1</v>
      </c>
      <c r="H1051" s="129" t="s">
        <v>2149</v>
      </c>
      <c r="I1051" s="37" t="s">
        <v>2150</v>
      </c>
      <c r="J1051" s="8" t="s">
        <v>2151</v>
      </c>
      <c r="K1051" s="10" t="s">
        <v>2401</v>
      </c>
      <c r="L1051" s="7">
        <v>280</v>
      </c>
      <c r="M1051" s="7">
        <v>1</v>
      </c>
      <c r="N1051" s="7">
        <v>1</v>
      </c>
      <c r="O1051" s="8" t="s">
        <v>2152</v>
      </c>
      <c r="P1051" s="76"/>
    </row>
    <row r="1052" spans="2:16" ht="16.5">
      <c r="B1052" s="5">
        <v>1046</v>
      </c>
      <c r="C1052" s="6"/>
      <c r="D1052" s="6">
        <f t="shared" si="43"/>
        <v>0</v>
      </c>
      <c r="E1052" s="46">
        <v>1</v>
      </c>
      <c r="F1052" s="47" t="s">
        <v>2749</v>
      </c>
      <c r="G1052" s="45">
        <f t="shared" si="45"/>
        <v>1</v>
      </c>
      <c r="H1052" s="129" t="s">
        <v>2160</v>
      </c>
      <c r="I1052" s="37" t="s">
        <v>2161</v>
      </c>
      <c r="J1052" s="8" t="s">
        <v>2145</v>
      </c>
      <c r="K1052" s="10" t="s">
        <v>2401</v>
      </c>
      <c r="L1052" s="7">
        <v>360</v>
      </c>
      <c r="M1052" s="7">
        <v>1</v>
      </c>
      <c r="N1052" s="7">
        <v>1</v>
      </c>
      <c r="O1052" s="8" t="s">
        <v>1246</v>
      </c>
      <c r="P1052" s="76"/>
    </row>
    <row r="1053" spans="2:16" ht="16.5">
      <c r="B1053" s="5">
        <v>1047</v>
      </c>
      <c r="C1053" s="6"/>
      <c r="D1053" s="6">
        <f t="shared" si="43"/>
        <v>0</v>
      </c>
      <c r="E1053" s="46">
        <v>1</v>
      </c>
      <c r="F1053" s="47" t="s">
        <v>2749</v>
      </c>
      <c r="G1053" s="45">
        <f t="shared" si="45"/>
        <v>1</v>
      </c>
      <c r="H1053" s="129" t="s">
        <v>637</v>
      </c>
      <c r="I1053" s="37" t="s">
        <v>638</v>
      </c>
      <c r="J1053" s="8" t="s">
        <v>639</v>
      </c>
      <c r="K1053" s="10" t="s">
        <v>155</v>
      </c>
      <c r="L1053" s="7">
        <v>280</v>
      </c>
      <c r="M1053" s="7">
        <v>1</v>
      </c>
      <c r="N1053" s="7">
        <v>1</v>
      </c>
      <c r="O1053" s="8" t="s">
        <v>640</v>
      </c>
      <c r="P1053" s="76"/>
    </row>
    <row r="1054" spans="2:16" ht="16.5">
      <c r="B1054" s="5">
        <v>1048</v>
      </c>
      <c r="C1054" s="6"/>
      <c r="D1054" s="6">
        <f t="shared" si="43"/>
        <v>0</v>
      </c>
      <c r="E1054" s="46">
        <v>1</v>
      </c>
      <c r="F1054" s="47" t="s">
        <v>2749</v>
      </c>
      <c r="G1054" s="45">
        <f t="shared" si="45"/>
        <v>1</v>
      </c>
      <c r="H1054" s="129" t="s">
        <v>643</v>
      </c>
      <c r="I1054" s="37" t="s">
        <v>644</v>
      </c>
      <c r="J1054" s="8" t="s">
        <v>645</v>
      </c>
      <c r="K1054" s="10" t="s">
        <v>2384</v>
      </c>
      <c r="L1054" s="7">
        <v>320</v>
      </c>
      <c r="M1054" s="7">
        <v>1</v>
      </c>
      <c r="N1054" s="7">
        <v>1</v>
      </c>
      <c r="O1054" s="8" t="s">
        <v>584</v>
      </c>
      <c r="P1054" s="76"/>
    </row>
    <row r="1055" spans="2:16" ht="16.5">
      <c r="B1055" s="5">
        <v>1049</v>
      </c>
      <c r="C1055" s="6"/>
      <c r="D1055" s="6">
        <f t="shared" si="43"/>
        <v>0</v>
      </c>
      <c r="E1055" s="46">
        <v>1</v>
      </c>
      <c r="F1055" s="47" t="s">
        <v>2820</v>
      </c>
      <c r="G1055" s="45">
        <f t="shared" si="45"/>
        <v>4</v>
      </c>
      <c r="H1055" s="129" t="s">
        <v>1152</v>
      </c>
      <c r="I1055" s="37" t="s">
        <v>1153</v>
      </c>
      <c r="J1055" s="8" t="s">
        <v>1154</v>
      </c>
      <c r="K1055" s="10" t="s">
        <v>2400</v>
      </c>
      <c r="L1055" s="7">
        <v>1120</v>
      </c>
      <c r="M1055" s="7">
        <v>1</v>
      </c>
      <c r="N1055" s="7">
        <v>4</v>
      </c>
      <c r="O1055" s="8" t="s">
        <v>1155</v>
      </c>
      <c r="P1055" s="76"/>
    </row>
    <row r="1056" spans="2:16" ht="16.5">
      <c r="B1056" s="5">
        <v>1050</v>
      </c>
      <c r="C1056" s="6"/>
      <c r="D1056" s="6">
        <f t="shared" si="43"/>
        <v>0</v>
      </c>
      <c r="E1056" s="46">
        <v>1</v>
      </c>
      <c r="F1056" s="47" t="s">
        <v>2749</v>
      </c>
      <c r="G1056" s="45">
        <f t="shared" si="45"/>
        <v>1</v>
      </c>
      <c r="H1056" s="129" t="s">
        <v>2610</v>
      </c>
      <c r="I1056" s="37" t="s">
        <v>2611</v>
      </c>
      <c r="J1056" s="8" t="s">
        <v>1889</v>
      </c>
      <c r="K1056" s="10" t="s">
        <v>2400</v>
      </c>
      <c r="L1056" s="7">
        <v>280</v>
      </c>
      <c r="M1056" s="7">
        <v>1</v>
      </c>
      <c r="N1056" s="7">
        <v>1</v>
      </c>
      <c r="O1056" s="8" t="s">
        <v>462</v>
      </c>
      <c r="P1056" s="76"/>
    </row>
    <row r="1057" spans="2:16" ht="16.5">
      <c r="B1057" s="5">
        <v>1051</v>
      </c>
      <c r="C1057" s="6"/>
      <c r="D1057" s="6">
        <f t="shared" si="43"/>
        <v>0</v>
      </c>
      <c r="E1057" s="46">
        <v>1</v>
      </c>
      <c r="F1057" s="47" t="s">
        <v>2820</v>
      </c>
      <c r="G1057" s="45">
        <f t="shared" si="45"/>
        <v>5</v>
      </c>
      <c r="H1057" s="129" t="s">
        <v>375</v>
      </c>
      <c r="I1057" s="37" t="s">
        <v>376</v>
      </c>
      <c r="J1057" s="8" t="s">
        <v>377</v>
      </c>
      <c r="K1057" s="10" t="s">
        <v>2400</v>
      </c>
      <c r="L1057" s="7">
        <v>1370</v>
      </c>
      <c r="M1057" s="7">
        <v>1</v>
      </c>
      <c r="N1057" s="7">
        <v>5</v>
      </c>
      <c r="O1057" s="8" t="s">
        <v>378</v>
      </c>
      <c r="P1057" s="76"/>
    </row>
    <row r="1058" spans="2:16" ht="16.5">
      <c r="B1058" s="5">
        <v>1052</v>
      </c>
      <c r="C1058" s="6"/>
      <c r="D1058" s="6">
        <f t="shared" si="43"/>
        <v>0</v>
      </c>
      <c r="E1058" s="46">
        <v>1</v>
      </c>
      <c r="F1058" s="47" t="s">
        <v>2820</v>
      </c>
      <c r="G1058" s="45">
        <f t="shared" si="45"/>
        <v>5</v>
      </c>
      <c r="H1058" s="129" t="s">
        <v>1750</v>
      </c>
      <c r="I1058" s="37" t="s">
        <v>1751</v>
      </c>
      <c r="J1058" s="8" t="s">
        <v>377</v>
      </c>
      <c r="K1058" s="10" t="s">
        <v>2400</v>
      </c>
      <c r="L1058" s="7">
        <v>1400</v>
      </c>
      <c r="M1058" s="7">
        <v>1</v>
      </c>
      <c r="N1058" s="7">
        <v>5</v>
      </c>
      <c r="O1058" s="8" t="s">
        <v>1752</v>
      </c>
      <c r="P1058" s="76"/>
    </row>
    <row r="1059" spans="2:16" ht="16.5">
      <c r="B1059" s="5">
        <v>1053</v>
      </c>
      <c r="C1059" s="6"/>
      <c r="D1059" s="6">
        <f t="shared" si="43"/>
        <v>0</v>
      </c>
      <c r="E1059" s="46">
        <v>1</v>
      </c>
      <c r="F1059" s="47" t="s">
        <v>2820</v>
      </c>
      <c r="G1059" s="45">
        <f t="shared" si="45"/>
        <v>5</v>
      </c>
      <c r="H1059" s="129" t="s">
        <v>1753</v>
      </c>
      <c r="I1059" s="37" t="s">
        <v>1754</v>
      </c>
      <c r="J1059" s="8" t="s">
        <v>377</v>
      </c>
      <c r="K1059" s="10" t="s">
        <v>2400</v>
      </c>
      <c r="L1059" s="7">
        <v>1370</v>
      </c>
      <c r="M1059" s="7">
        <v>1</v>
      </c>
      <c r="N1059" s="7">
        <v>5</v>
      </c>
      <c r="O1059" s="8" t="s">
        <v>378</v>
      </c>
      <c r="P1059" s="76"/>
    </row>
    <row r="1060" spans="2:16" ht="16.5">
      <c r="B1060" s="5">
        <v>1054</v>
      </c>
      <c r="C1060" s="6"/>
      <c r="D1060" s="6">
        <f t="shared" si="43"/>
        <v>0</v>
      </c>
      <c r="E1060" s="46">
        <v>1</v>
      </c>
      <c r="F1060" s="47" t="s">
        <v>2749</v>
      </c>
      <c r="G1060" s="45">
        <f t="shared" si="45"/>
        <v>1</v>
      </c>
      <c r="H1060" s="129" t="s">
        <v>1439</v>
      </c>
      <c r="I1060" s="37" t="s">
        <v>1440</v>
      </c>
      <c r="J1060" s="8" t="s">
        <v>1441</v>
      </c>
      <c r="K1060" s="10" t="s">
        <v>2400</v>
      </c>
      <c r="L1060" s="7">
        <v>350</v>
      </c>
      <c r="M1060" s="7">
        <v>1</v>
      </c>
      <c r="N1060" s="7">
        <v>1</v>
      </c>
      <c r="O1060" s="8" t="s">
        <v>133</v>
      </c>
      <c r="P1060" s="76"/>
    </row>
    <row r="1061" spans="2:16" ht="16.5">
      <c r="B1061" s="5">
        <v>1055</v>
      </c>
      <c r="C1061" s="6"/>
      <c r="D1061" s="6">
        <f aca="true" t="shared" si="46" ref="D1061:D1124">C1061*G1061</f>
        <v>0</v>
      </c>
      <c r="E1061" s="46">
        <v>1</v>
      </c>
      <c r="F1061" s="47" t="s">
        <v>2749</v>
      </c>
      <c r="G1061" s="45">
        <f t="shared" si="45"/>
        <v>1</v>
      </c>
      <c r="H1061" s="129" t="s">
        <v>2612</v>
      </c>
      <c r="I1061" s="37" t="s">
        <v>2613</v>
      </c>
      <c r="J1061" s="8" t="s">
        <v>2614</v>
      </c>
      <c r="K1061" s="10" t="s">
        <v>2400</v>
      </c>
      <c r="L1061" s="7">
        <v>280</v>
      </c>
      <c r="M1061" s="7">
        <v>1</v>
      </c>
      <c r="N1061" s="7">
        <v>1</v>
      </c>
      <c r="O1061" s="8" t="s">
        <v>462</v>
      </c>
      <c r="P1061" s="76"/>
    </row>
    <row r="1062" spans="2:16" ht="33">
      <c r="B1062" s="5">
        <v>1056</v>
      </c>
      <c r="C1062" s="6"/>
      <c r="D1062" s="6">
        <f t="shared" si="46"/>
        <v>0</v>
      </c>
      <c r="E1062" s="46">
        <v>1</v>
      </c>
      <c r="F1062" s="47" t="s">
        <v>2820</v>
      </c>
      <c r="G1062" s="45">
        <f t="shared" si="45"/>
        <v>3</v>
      </c>
      <c r="H1062" s="129" t="s">
        <v>1148</v>
      </c>
      <c r="I1062" s="37" t="s">
        <v>1149</v>
      </c>
      <c r="J1062" s="8" t="s">
        <v>1150</v>
      </c>
      <c r="K1062" s="10" t="s">
        <v>2391</v>
      </c>
      <c r="L1062" s="7">
        <v>860</v>
      </c>
      <c r="M1062" s="7">
        <v>1</v>
      </c>
      <c r="N1062" s="7">
        <v>3</v>
      </c>
      <c r="O1062" s="8" t="s">
        <v>1151</v>
      </c>
      <c r="P1062" s="76"/>
    </row>
    <row r="1063" spans="2:16" ht="16.5">
      <c r="B1063" s="5">
        <v>1057</v>
      </c>
      <c r="C1063" s="6"/>
      <c r="D1063" s="6">
        <f t="shared" si="46"/>
        <v>0</v>
      </c>
      <c r="E1063" s="46">
        <v>1</v>
      </c>
      <c r="F1063" s="47" t="s">
        <v>2749</v>
      </c>
      <c r="G1063" s="45">
        <f t="shared" si="45"/>
        <v>1</v>
      </c>
      <c r="H1063" s="129" t="s">
        <v>669</v>
      </c>
      <c r="I1063" s="37" t="s">
        <v>670</v>
      </c>
      <c r="J1063" s="8" t="s">
        <v>671</v>
      </c>
      <c r="K1063" s="10" t="s">
        <v>2391</v>
      </c>
      <c r="L1063" s="7">
        <v>290</v>
      </c>
      <c r="M1063" s="7">
        <v>1</v>
      </c>
      <c r="N1063" s="7">
        <v>1</v>
      </c>
      <c r="O1063" s="8" t="s">
        <v>672</v>
      </c>
      <c r="P1063" s="76"/>
    </row>
    <row r="1064" spans="2:16" ht="16.5">
      <c r="B1064" s="5">
        <v>1058</v>
      </c>
      <c r="C1064" s="6">
        <v>1</v>
      </c>
      <c r="D1064" s="6">
        <f t="shared" si="46"/>
        <v>1</v>
      </c>
      <c r="E1064" s="46">
        <v>1</v>
      </c>
      <c r="F1064" s="47" t="s">
        <v>2749</v>
      </c>
      <c r="G1064" s="45">
        <f t="shared" si="45"/>
        <v>1</v>
      </c>
      <c r="H1064" s="129" t="s">
        <v>730</v>
      </c>
      <c r="I1064" s="37" t="s">
        <v>731</v>
      </c>
      <c r="J1064" s="8" t="s">
        <v>238</v>
      </c>
      <c r="K1064" s="10" t="s">
        <v>9</v>
      </c>
      <c r="L1064" s="7">
        <v>280</v>
      </c>
      <c r="M1064" s="7">
        <v>1</v>
      </c>
      <c r="N1064" s="7">
        <v>1</v>
      </c>
      <c r="O1064" s="8" t="s">
        <v>732</v>
      </c>
      <c r="P1064" s="76"/>
    </row>
    <row r="1065" spans="2:16" ht="16.5">
      <c r="B1065" s="5">
        <v>1059</v>
      </c>
      <c r="C1065" s="6"/>
      <c r="D1065" s="6">
        <f t="shared" si="46"/>
        <v>0</v>
      </c>
      <c r="E1065" s="46">
        <v>1</v>
      </c>
      <c r="F1065" s="47" t="s">
        <v>2749</v>
      </c>
      <c r="G1065" s="45">
        <f t="shared" si="45"/>
        <v>1</v>
      </c>
      <c r="H1065" s="129" t="s">
        <v>1455</v>
      </c>
      <c r="I1065" s="37" t="s">
        <v>1456</v>
      </c>
      <c r="J1065" s="8" t="s">
        <v>1457</v>
      </c>
      <c r="K1065" s="10" t="s">
        <v>2414</v>
      </c>
      <c r="L1065" s="7">
        <v>250</v>
      </c>
      <c r="M1065" s="7">
        <v>1</v>
      </c>
      <c r="N1065" s="7">
        <v>1</v>
      </c>
      <c r="O1065" s="8" t="s">
        <v>543</v>
      </c>
      <c r="P1065" s="76"/>
    </row>
    <row r="1066" spans="2:16" ht="16.5">
      <c r="B1066" s="5">
        <v>1060</v>
      </c>
      <c r="C1066" s="6"/>
      <c r="D1066" s="6">
        <f t="shared" si="46"/>
        <v>0</v>
      </c>
      <c r="E1066" s="46">
        <v>1</v>
      </c>
      <c r="F1066" s="47" t="s">
        <v>2749</v>
      </c>
      <c r="G1066" s="45">
        <f>N1072</f>
        <v>1</v>
      </c>
      <c r="H1066" s="129" t="s">
        <v>1464</v>
      </c>
      <c r="I1066" s="37" t="s">
        <v>1465</v>
      </c>
      <c r="J1066" s="8" t="s">
        <v>1466</v>
      </c>
      <c r="K1066" s="10" t="s">
        <v>1147</v>
      </c>
      <c r="L1066" s="7">
        <v>360</v>
      </c>
      <c r="M1066" s="7">
        <v>1</v>
      </c>
      <c r="N1066" s="7">
        <v>1</v>
      </c>
      <c r="O1066" s="8" t="s">
        <v>1467</v>
      </c>
      <c r="P1066" s="76"/>
    </row>
    <row r="1067" spans="2:16" ht="16.5">
      <c r="B1067" s="5">
        <v>1061</v>
      </c>
      <c r="C1067" s="6"/>
      <c r="D1067" s="6">
        <f t="shared" si="46"/>
        <v>0</v>
      </c>
      <c r="E1067" s="46">
        <v>1</v>
      </c>
      <c r="F1067" s="47" t="s">
        <v>2749</v>
      </c>
      <c r="G1067" s="45">
        <f>N1073</f>
        <v>1</v>
      </c>
      <c r="H1067" s="129" t="s">
        <v>772</v>
      </c>
      <c r="I1067" s="37" t="s">
        <v>773</v>
      </c>
      <c r="J1067" s="8" t="s">
        <v>774</v>
      </c>
      <c r="K1067" s="10" t="s">
        <v>2409</v>
      </c>
      <c r="L1067" s="7">
        <v>220</v>
      </c>
      <c r="M1067" s="7">
        <v>1</v>
      </c>
      <c r="N1067" s="7">
        <v>1</v>
      </c>
      <c r="O1067" s="8" t="s">
        <v>775</v>
      </c>
      <c r="P1067" s="76"/>
    </row>
    <row r="1068" spans="2:16" ht="16.5">
      <c r="B1068" s="5">
        <v>1062</v>
      </c>
      <c r="C1068" s="6"/>
      <c r="D1068" s="6">
        <f t="shared" si="46"/>
        <v>0</v>
      </c>
      <c r="E1068" s="46">
        <v>1</v>
      </c>
      <c r="F1068" s="47" t="s">
        <v>2749</v>
      </c>
      <c r="G1068" s="45">
        <f aca="true" t="shared" si="47" ref="G1068:G1108">N1068</f>
        <v>1</v>
      </c>
      <c r="H1068" s="129" t="s">
        <v>779</v>
      </c>
      <c r="I1068" s="37" t="s">
        <v>780</v>
      </c>
      <c r="J1068" s="8" t="s">
        <v>781</v>
      </c>
      <c r="K1068" s="10" t="s">
        <v>2409</v>
      </c>
      <c r="L1068" s="7">
        <v>220</v>
      </c>
      <c r="M1068" s="7">
        <v>1</v>
      </c>
      <c r="N1068" s="7">
        <v>1</v>
      </c>
      <c r="O1068" s="8" t="s">
        <v>775</v>
      </c>
      <c r="P1068" s="76"/>
    </row>
    <row r="1069" spans="2:16" ht="16.5">
      <c r="B1069" s="5">
        <v>1063</v>
      </c>
      <c r="C1069" s="6">
        <v>1</v>
      </c>
      <c r="D1069" s="6">
        <f t="shared" si="46"/>
        <v>1</v>
      </c>
      <c r="E1069" s="46">
        <v>1</v>
      </c>
      <c r="F1069" s="47" t="s">
        <v>2749</v>
      </c>
      <c r="G1069" s="45">
        <f t="shared" si="47"/>
        <v>1</v>
      </c>
      <c r="H1069" s="129" t="s">
        <v>782</v>
      </c>
      <c r="I1069" s="37" t="s">
        <v>783</v>
      </c>
      <c r="J1069" s="8" t="s">
        <v>784</v>
      </c>
      <c r="K1069" s="10" t="s">
        <v>2409</v>
      </c>
      <c r="L1069" s="7">
        <v>220</v>
      </c>
      <c r="M1069" s="7">
        <v>1</v>
      </c>
      <c r="N1069" s="7">
        <v>1</v>
      </c>
      <c r="O1069" s="8" t="s">
        <v>785</v>
      </c>
      <c r="P1069" s="76"/>
    </row>
    <row r="1070" spans="2:16" ht="16.5">
      <c r="B1070" s="5">
        <v>1064</v>
      </c>
      <c r="C1070" s="6"/>
      <c r="D1070" s="6">
        <f t="shared" si="46"/>
        <v>0</v>
      </c>
      <c r="E1070" s="46">
        <v>1</v>
      </c>
      <c r="F1070" s="47" t="s">
        <v>2749</v>
      </c>
      <c r="G1070" s="45">
        <f t="shared" si="47"/>
        <v>1</v>
      </c>
      <c r="H1070" s="129" t="s">
        <v>786</v>
      </c>
      <c r="I1070" s="37" t="s">
        <v>787</v>
      </c>
      <c r="J1070" s="8" t="s">
        <v>788</v>
      </c>
      <c r="K1070" s="10" t="s">
        <v>2409</v>
      </c>
      <c r="L1070" s="7">
        <v>250</v>
      </c>
      <c r="M1070" s="7">
        <v>1</v>
      </c>
      <c r="N1070" s="7">
        <v>1</v>
      </c>
      <c r="O1070" s="8" t="s">
        <v>324</v>
      </c>
      <c r="P1070" s="76"/>
    </row>
    <row r="1071" spans="2:16" ht="16.5">
      <c r="B1071" s="5">
        <v>1065</v>
      </c>
      <c r="C1071" s="6"/>
      <c r="D1071" s="6">
        <f t="shared" si="46"/>
        <v>0</v>
      </c>
      <c r="E1071" s="46">
        <v>1</v>
      </c>
      <c r="F1071" s="47" t="s">
        <v>2749</v>
      </c>
      <c r="G1071" s="45">
        <f t="shared" si="47"/>
        <v>1</v>
      </c>
      <c r="H1071" s="129" t="s">
        <v>789</v>
      </c>
      <c r="I1071" s="37" t="s">
        <v>790</v>
      </c>
      <c r="J1071" s="8" t="s">
        <v>791</v>
      </c>
      <c r="K1071" s="10" t="s">
        <v>2409</v>
      </c>
      <c r="L1071" s="7">
        <v>290</v>
      </c>
      <c r="M1071" s="7">
        <v>1</v>
      </c>
      <c r="N1071" s="7">
        <v>1</v>
      </c>
      <c r="O1071" s="8" t="s">
        <v>792</v>
      </c>
      <c r="P1071" s="76"/>
    </row>
    <row r="1072" spans="2:16" ht="16.5">
      <c r="B1072" s="5">
        <v>1066</v>
      </c>
      <c r="C1072" s="6"/>
      <c r="D1072" s="6">
        <f t="shared" si="46"/>
        <v>0</v>
      </c>
      <c r="E1072" s="46">
        <v>1</v>
      </c>
      <c r="F1072" s="47" t="s">
        <v>2749</v>
      </c>
      <c r="G1072" s="45">
        <f t="shared" si="47"/>
        <v>1</v>
      </c>
      <c r="H1072" s="130" t="s">
        <v>2939</v>
      </c>
      <c r="I1072" s="40" t="s">
        <v>2940</v>
      </c>
      <c r="J1072" s="33" t="s">
        <v>2941</v>
      </c>
      <c r="K1072" s="6" t="s">
        <v>2942</v>
      </c>
      <c r="L1072" s="6">
        <v>250</v>
      </c>
      <c r="M1072" s="7">
        <v>1</v>
      </c>
      <c r="N1072" s="7">
        <v>1</v>
      </c>
      <c r="O1072" s="11"/>
      <c r="P1072" s="76"/>
    </row>
    <row r="1073" spans="2:16" ht="16.5">
      <c r="B1073" s="5">
        <v>1067</v>
      </c>
      <c r="C1073" s="6"/>
      <c r="D1073" s="6">
        <f t="shared" si="46"/>
        <v>0</v>
      </c>
      <c r="E1073" s="46">
        <v>1</v>
      </c>
      <c r="F1073" s="47" t="s">
        <v>2749</v>
      </c>
      <c r="G1073" s="45">
        <f t="shared" si="47"/>
        <v>1</v>
      </c>
      <c r="H1073" s="130" t="s">
        <v>2943</v>
      </c>
      <c r="I1073" s="40" t="s">
        <v>2944</v>
      </c>
      <c r="J1073" s="33" t="s">
        <v>2945</v>
      </c>
      <c r="K1073" s="6" t="s">
        <v>2942</v>
      </c>
      <c r="L1073" s="6">
        <v>250</v>
      </c>
      <c r="M1073" s="7">
        <v>1</v>
      </c>
      <c r="N1073" s="7">
        <v>1</v>
      </c>
      <c r="O1073" s="11"/>
      <c r="P1073" s="76"/>
    </row>
    <row r="1074" spans="2:16" ht="16.5">
      <c r="B1074" s="5">
        <v>1068</v>
      </c>
      <c r="C1074" s="6"/>
      <c r="D1074" s="6">
        <f t="shared" si="46"/>
        <v>0</v>
      </c>
      <c r="E1074" s="46">
        <v>1</v>
      </c>
      <c r="F1074" s="47" t="s">
        <v>2749</v>
      </c>
      <c r="G1074" s="45">
        <f t="shared" si="47"/>
        <v>1</v>
      </c>
      <c r="H1074" s="130" t="s">
        <v>2946</v>
      </c>
      <c r="I1074" s="40" t="s">
        <v>2947</v>
      </c>
      <c r="J1074" s="33" t="s">
        <v>2948</v>
      </c>
      <c r="K1074" s="6" t="s">
        <v>2942</v>
      </c>
      <c r="L1074" s="6">
        <v>250</v>
      </c>
      <c r="M1074" s="7">
        <v>1</v>
      </c>
      <c r="N1074" s="7">
        <v>1</v>
      </c>
      <c r="O1074" s="11"/>
      <c r="P1074" s="76"/>
    </row>
    <row r="1075" spans="2:16" ht="16.5">
      <c r="B1075" s="5">
        <v>1069</v>
      </c>
      <c r="C1075" s="6"/>
      <c r="D1075" s="6">
        <f t="shared" si="46"/>
        <v>0</v>
      </c>
      <c r="E1075" s="46">
        <v>1</v>
      </c>
      <c r="F1075" s="47" t="s">
        <v>2749</v>
      </c>
      <c r="G1075" s="45">
        <f t="shared" si="47"/>
        <v>1</v>
      </c>
      <c r="H1075" s="130" t="s">
        <v>2949</v>
      </c>
      <c r="I1075" s="40" t="s">
        <v>2950</v>
      </c>
      <c r="J1075" s="33" t="s">
        <v>2951</v>
      </c>
      <c r="K1075" s="6" t="s">
        <v>2942</v>
      </c>
      <c r="L1075" s="6">
        <v>250</v>
      </c>
      <c r="M1075" s="7">
        <v>1</v>
      </c>
      <c r="N1075" s="7">
        <v>1</v>
      </c>
      <c r="O1075" s="11"/>
      <c r="P1075" s="76"/>
    </row>
    <row r="1076" spans="2:16" ht="16.5">
      <c r="B1076" s="5">
        <v>1070</v>
      </c>
      <c r="C1076" s="6"/>
      <c r="D1076" s="6">
        <f t="shared" si="46"/>
        <v>0</v>
      </c>
      <c r="E1076" s="46">
        <v>1</v>
      </c>
      <c r="F1076" s="47" t="s">
        <v>2749</v>
      </c>
      <c r="G1076" s="45">
        <f t="shared" si="47"/>
        <v>1</v>
      </c>
      <c r="H1076" s="130" t="s">
        <v>2952</v>
      </c>
      <c r="I1076" s="40" t="s">
        <v>2953</v>
      </c>
      <c r="J1076" s="33" t="s">
        <v>2954</v>
      </c>
      <c r="K1076" s="6" t="s">
        <v>2942</v>
      </c>
      <c r="L1076" s="6">
        <v>250</v>
      </c>
      <c r="M1076" s="7">
        <v>1</v>
      </c>
      <c r="N1076" s="7">
        <v>1</v>
      </c>
      <c r="O1076" s="11"/>
      <c r="P1076" s="76"/>
    </row>
    <row r="1077" spans="2:16" ht="16.5">
      <c r="B1077" s="5">
        <v>1071</v>
      </c>
      <c r="C1077" s="6"/>
      <c r="D1077" s="6">
        <f t="shared" si="46"/>
        <v>0</v>
      </c>
      <c r="E1077" s="46">
        <v>1</v>
      </c>
      <c r="F1077" s="47" t="s">
        <v>2749</v>
      </c>
      <c r="G1077" s="45">
        <f t="shared" si="47"/>
        <v>1</v>
      </c>
      <c r="H1077" s="130" t="s">
        <v>2955</v>
      </c>
      <c r="I1077" s="40" t="s">
        <v>2956</v>
      </c>
      <c r="J1077" s="33" t="s">
        <v>2957</v>
      </c>
      <c r="K1077" s="6" t="s">
        <v>2942</v>
      </c>
      <c r="L1077" s="6">
        <v>250</v>
      </c>
      <c r="M1077" s="7">
        <v>1</v>
      </c>
      <c r="N1077" s="7">
        <v>1</v>
      </c>
      <c r="O1077" s="11"/>
      <c r="P1077" s="76"/>
    </row>
    <row r="1078" spans="2:16" ht="16.5">
      <c r="B1078" s="5">
        <v>1072</v>
      </c>
      <c r="C1078" s="6"/>
      <c r="D1078" s="6">
        <f t="shared" si="46"/>
        <v>0</v>
      </c>
      <c r="E1078" s="46">
        <v>1</v>
      </c>
      <c r="F1078" s="47" t="s">
        <v>2749</v>
      </c>
      <c r="G1078" s="45">
        <f t="shared" si="47"/>
        <v>1</v>
      </c>
      <c r="H1078" s="130" t="s">
        <v>2958</v>
      </c>
      <c r="I1078" s="40" t="s">
        <v>2959</v>
      </c>
      <c r="J1078" s="33" t="s">
        <v>2960</v>
      </c>
      <c r="K1078" s="6" t="s">
        <v>2942</v>
      </c>
      <c r="L1078" s="6">
        <v>250</v>
      </c>
      <c r="M1078" s="7">
        <v>1</v>
      </c>
      <c r="N1078" s="7">
        <v>1</v>
      </c>
      <c r="O1078" s="11"/>
      <c r="P1078" s="76"/>
    </row>
    <row r="1079" spans="2:16" ht="16.5">
      <c r="B1079" s="5">
        <v>1073</v>
      </c>
      <c r="C1079" s="6"/>
      <c r="D1079" s="6">
        <f t="shared" si="46"/>
        <v>0</v>
      </c>
      <c r="E1079" s="46">
        <v>1</v>
      </c>
      <c r="F1079" s="47" t="s">
        <v>2749</v>
      </c>
      <c r="G1079" s="45">
        <f t="shared" si="47"/>
        <v>1</v>
      </c>
      <c r="H1079" s="130" t="s">
        <v>2961</v>
      </c>
      <c r="I1079" s="40" t="s">
        <v>2962</v>
      </c>
      <c r="J1079" s="33" t="s">
        <v>2963</v>
      </c>
      <c r="K1079" s="6" t="s">
        <v>2942</v>
      </c>
      <c r="L1079" s="6">
        <v>250</v>
      </c>
      <c r="M1079" s="7">
        <v>1</v>
      </c>
      <c r="N1079" s="7">
        <v>1</v>
      </c>
      <c r="O1079" s="11"/>
      <c r="P1079" s="76"/>
    </row>
    <row r="1080" spans="2:16" ht="16.5">
      <c r="B1080" s="5">
        <v>1074</v>
      </c>
      <c r="C1080" s="6"/>
      <c r="D1080" s="6">
        <f t="shared" si="46"/>
        <v>0</v>
      </c>
      <c r="E1080" s="46">
        <v>1</v>
      </c>
      <c r="F1080" s="47" t="s">
        <v>2749</v>
      </c>
      <c r="G1080" s="45">
        <f t="shared" si="47"/>
        <v>1</v>
      </c>
      <c r="H1080" s="130" t="s">
        <v>2964</v>
      </c>
      <c r="I1080" s="40" t="s">
        <v>2965</v>
      </c>
      <c r="J1080" s="33" t="s">
        <v>2966</v>
      </c>
      <c r="K1080" s="6" t="s">
        <v>2942</v>
      </c>
      <c r="L1080" s="6">
        <v>250</v>
      </c>
      <c r="M1080" s="7">
        <v>1</v>
      </c>
      <c r="N1080" s="7">
        <v>1</v>
      </c>
      <c r="O1080" s="11"/>
      <c r="P1080" s="76"/>
    </row>
    <row r="1081" spans="2:16" ht="16.5">
      <c r="B1081" s="5">
        <v>1075</v>
      </c>
      <c r="C1081" s="6"/>
      <c r="D1081" s="6">
        <f t="shared" si="46"/>
        <v>0</v>
      </c>
      <c r="E1081" s="46">
        <v>1</v>
      </c>
      <c r="F1081" s="47" t="s">
        <v>2749</v>
      </c>
      <c r="G1081" s="45">
        <f t="shared" si="47"/>
        <v>1</v>
      </c>
      <c r="H1081" s="130" t="s">
        <v>2967</v>
      </c>
      <c r="I1081" s="40" t="s">
        <v>2968</v>
      </c>
      <c r="J1081" s="33" t="s">
        <v>2969</v>
      </c>
      <c r="K1081" s="6" t="s">
        <v>2942</v>
      </c>
      <c r="L1081" s="6">
        <v>250</v>
      </c>
      <c r="M1081" s="7">
        <v>1</v>
      </c>
      <c r="N1081" s="7">
        <v>1</v>
      </c>
      <c r="O1081" s="11"/>
      <c r="P1081" s="76"/>
    </row>
    <row r="1082" spans="2:16" ht="16.5">
      <c r="B1082" s="5">
        <v>1076</v>
      </c>
      <c r="C1082" s="6"/>
      <c r="D1082" s="6">
        <f t="shared" si="46"/>
        <v>0</v>
      </c>
      <c r="E1082" s="46">
        <v>1</v>
      </c>
      <c r="F1082" s="47" t="s">
        <v>2749</v>
      </c>
      <c r="G1082" s="45">
        <f t="shared" si="47"/>
        <v>1</v>
      </c>
      <c r="H1082" s="130" t="s">
        <v>2970</v>
      </c>
      <c r="I1082" s="40" t="s">
        <v>2971</v>
      </c>
      <c r="J1082" s="33" t="s">
        <v>2972</v>
      </c>
      <c r="K1082" s="6" t="s">
        <v>2942</v>
      </c>
      <c r="L1082" s="6">
        <v>250</v>
      </c>
      <c r="M1082" s="7">
        <v>1</v>
      </c>
      <c r="N1082" s="7">
        <v>1</v>
      </c>
      <c r="O1082" s="11"/>
      <c r="P1082" s="76"/>
    </row>
    <row r="1083" spans="2:16" ht="16.5">
      <c r="B1083" s="5">
        <v>1077</v>
      </c>
      <c r="C1083" s="6"/>
      <c r="D1083" s="6">
        <f t="shared" si="46"/>
        <v>0</v>
      </c>
      <c r="E1083" s="46">
        <v>1</v>
      </c>
      <c r="F1083" s="47" t="s">
        <v>2749</v>
      </c>
      <c r="G1083" s="45">
        <f t="shared" si="47"/>
        <v>1</v>
      </c>
      <c r="H1083" s="130" t="s">
        <v>2973</v>
      </c>
      <c r="I1083" s="40" t="s">
        <v>2974</v>
      </c>
      <c r="J1083" s="33" t="s">
        <v>2975</v>
      </c>
      <c r="K1083" s="6" t="s">
        <v>2942</v>
      </c>
      <c r="L1083" s="6">
        <v>250</v>
      </c>
      <c r="M1083" s="7">
        <v>1</v>
      </c>
      <c r="N1083" s="7">
        <v>1</v>
      </c>
      <c r="O1083" s="11"/>
      <c r="P1083" s="76"/>
    </row>
    <row r="1084" spans="2:16" ht="16.5">
      <c r="B1084" s="5">
        <v>1078</v>
      </c>
      <c r="C1084" s="6"/>
      <c r="D1084" s="6">
        <f t="shared" si="46"/>
        <v>0</v>
      </c>
      <c r="E1084" s="46">
        <v>1</v>
      </c>
      <c r="F1084" s="47" t="s">
        <v>2749</v>
      </c>
      <c r="G1084" s="45">
        <f t="shared" si="47"/>
        <v>1</v>
      </c>
      <c r="H1084" s="130" t="s">
        <v>2976</v>
      </c>
      <c r="I1084" s="40" t="s">
        <v>2977</v>
      </c>
      <c r="J1084" s="33" t="s">
        <v>2978</v>
      </c>
      <c r="K1084" s="6" t="s">
        <v>2942</v>
      </c>
      <c r="L1084" s="6">
        <v>250</v>
      </c>
      <c r="M1084" s="7">
        <v>1</v>
      </c>
      <c r="N1084" s="7">
        <v>1</v>
      </c>
      <c r="O1084" s="11"/>
      <c r="P1084" s="76"/>
    </row>
    <row r="1085" spans="2:16" ht="16.5">
      <c r="B1085" s="5">
        <v>1079</v>
      </c>
      <c r="C1085" s="6"/>
      <c r="D1085" s="6">
        <f t="shared" si="46"/>
        <v>0</v>
      </c>
      <c r="E1085" s="46">
        <v>1</v>
      </c>
      <c r="F1085" s="47" t="s">
        <v>2749</v>
      </c>
      <c r="G1085" s="45">
        <f t="shared" si="47"/>
        <v>1</v>
      </c>
      <c r="H1085" s="130" t="s">
        <v>2979</v>
      </c>
      <c r="I1085" s="40" t="s">
        <v>2980</v>
      </c>
      <c r="J1085" s="33" t="s">
        <v>2981</v>
      </c>
      <c r="K1085" s="6" t="s">
        <v>2942</v>
      </c>
      <c r="L1085" s="6">
        <v>250</v>
      </c>
      <c r="M1085" s="7">
        <v>1</v>
      </c>
      <c r="N1085" s="7">
        <v>1</v>
      </c>
      <c r="O1085" s="11"/>
      <c r="P1085" s="76"/>
    </row>
    <row r="1086" spans="2:16" ht="16.5">
      <c r="B1086" s="5">
        <v>1080</v>
      </c>
      <c r="C1086" s="6"/>
      <c r="D1086" s="6">
        <f t="shared" si="46"/>
        <v>0</v>
      </c>
      <c r="E1086" s="46">
        <v>1</v>
      </c>
      <c r="F1086" s="47" t="s">
        <v>2749</v>
      </c>
      <c r="G1086" s="45">
        <f t="shared" si="47"/>
        <v>1</v>
      </c>
      <c r="H1086" s="130" t="s">
        <v>2982</v>
      </c>
      <c r="I1086" s="40" t="s">
        <v>2983</v>
      </c>
      <c r="J1086" s="33" t="s">
        <v>2984</v>
      </c>
      <c r="K1086" s="6" t="s">
        <v>2942</v>
      </c>
      <c r="L1086" s="6">
        <v>250</v>
      </c>
      <c r="M1086" s="7">
        <v>1</v>
      </c>
      <c r="N1086" s="7">
        <v>1</v>
      </c>
      <c r="O1086" s="11"/>
      <c r="P1086" s="76"/>
    </row>
    <row r="1087" spans="2:16" ht="16.5">
      <c r="B1087" s="5">
        <v>1081</v>
      </c>
      <c r="C1087" s="6"/>
      <c r="D1087" s="6">
        <f t="shared" si="46"/>
        <v>0</v>
      </c>
      <c r="E1087" s="46">
        <v>1</v>
      </c>
      <c r="F1087" s="47" t="s">
        <v>2749</v>
      </c>
      <c r="G1087" s="45">
        <f t="shared" si="47"/>
        <v>1</v>
      </c>
      <c r="H1087" s="130" t="s">
        <v>2985</v>
      </c>
      <c r="I1087" s="40" t="s">
        <v>2986</v>
      </c>
      <c r="J1087" s="33" t="s">
        <v>2951</v>
      </c>
      <c r="K1087" s="6" t="s">
        <v>2942</v>
      </c>
      <c r="L1087" s="6">
        <v>250</v>
      </c>
      <c r="M1087" s="7">
        <v>1</v>
      </c>
      <c r="N1087" s="7">
        <v>1</v>
      </c>
      <c r="O1087" s="11"/>
      <c r="P1087" s="76"/>
    </row>
    <row r="1088" spans="2:16" ht="16.5">
      <c r="B1088" s="5">
        <v>1082</v>
      </c>
      <c r="C1088" s="6"/>
      <c r="D1088" s="6">
        <f t="shared" si="46"/>
        <v>0</v>
      </c>
      <c r="E1088" s="46">
        <v>1</v>
      </c>
      <c r="F1088" s="47" t="s">
        <v>2749</v>
      </c>
      <c r="G1088" s="45">
        <f t="shared" si="47"/>
        <v>1</v>
      </c>
      <c r="H1088" s="130" t="s">
        <v>2987</v>
      </c>
      <c r="I1088" s="40" t="s">
        <v>2988</v>
      </c>
      <c r="J1088" s="33" t="s">
        <v>2981</v>
      </c>
      <c r="K1088" s="6" t="s">
        <v>2942</v>
      </c>
      <c r="L1088" s="6">
        <v>250</v>
      </c>
      <c r="M1088" s="7">
        <v>1</v>
      </c>
      <c r="N1088" s="7">
        <v>1</v>
      </c>
      <c r="O1088" s="11"/>
      <c r="P1088" s="76"/>
    </row>
    <row r="1089" spans="2:16" ht="16.5">
      <c r="B1089" s="5">
        <v>1083</v>
      </c>
      <c r="C1089" s="6"/>
      <c r="D1089" s="6">
        <f t="shared" si="46"/>
        <v>0</v>
      </c>
      <c r="E1089" s="46">
        <v>1</v>
      </c>
      <c r="F1089" s="47" t="s">
        <v>2749</v>
      </c>
      <c r="G1089" s="45">
        <f t="shared" si="47"/>
        <v>1</v>
      </c>
      <c r="H1089" s="130" t="s">
        <v>2989</v>
      </c>
      <c r="I1089" s="40" t="s">
        <v>2990</v>
      </c>
      <c r="J1089" s="33" t="s">
        <v>2991</v>
      </c>
      <c r="K1089" s="6" t="s">
        <v>2942</v>
      </c>
      <c r="L1089" s="6">
        <v>250</v>
      </c>
      <c r="M1089" s="7">
        <v>1</v>
      </c>
      <c r="N1089" s="7">
        <v>1</v>
      </c>
      <c r="O1089" s="11"/>
      <c r="P1089" s="76"/>
    </row>
    <row r="1090" spans="2:16" ht="16.5">
      <c r="B1090" s="5">
        <v>1084</v>
      </c>
      <c r="C1090" s="6"/>
      <c r="D1090" s="6">
        <f t="shared" si="46"/>
        <v>0</v>
      </c>
      <c r="E1090" s="46">
        <v>1</v>
      </c>
      <c r="F1090" s="47" t="s">
        <v>2749</v>
      </c>
      <c r="G1090" s="45">
        <f t="shared" si="47"/>
        <v>1</v>
      </c>
      <c r="H1090" s="130" t="s">
        <v>2992</v>
      </c>
      <c r="I1090" s="40" t="s">
        <v>2993</v>
      </c>
      <c r="J1090" s="33" t="s">
        <v>2951</v>
      </c>
      <c r="K1090" s="6" t="s">
        <v>2942</v>
      </c>
      <c r="L1090" s="6">
        <v>250</v>
      </c>
      <c r="M1090" s="7">
        <v>1</v>
      </c>
      <c r="N1090" s="7">
        <v>1</v>
      </c>
      <c r="O1090" s="11"/>
      <c r="P1090" s="76"/>
    </row>
    <row r="1091" spans="2:16" ht="16.5">
      <c r="B1091" s="5">
        <v>1085</v>
      </c>
      <c r="C1091" s="6"/>
      <c r="D1091" s="6">
        <f t="shared" si="46"/>
        <v>0</v>
      </c>
      <c r="E1091" s="46">
        <v>1</v>
      </c>
      <c r="F1091" s="47" t="s">
        <v>2749</v>
      </c>
      <c r="G1091" s="45">
        <f t="shared" si="47"/>
        <v>1</v>
      </c>
      <c r="H1091" s="130" t="s">
        <v>2994</v>
      </c>
      <c r="I1091" s="40" t="s">
        <v>2995</v>
      </c>
      <c r="J1091" s="33" t="s">
        <v>2996</v>
      </c>
      <c r="K1091" s="6" t="s">
        <v>2942</v>
      </c>
      <c r="L1091" s="6">
        <v>250</v>
      </c>
      <c r="M1091" s="7">
        <v>1</v>
      </c>
      <c r="N1091" s="7">
        <v>1</v>
      </c>
      <c r="O1091" s="11"/>
      <c r="P1091" s="76"/>
    </row>
    <row r="1092" spans="2:16" ht="16.5">
      <c r="B1092" s="5">
        <v>1086</v>
      </c>
      <c r="C1092" s="6"/>
      <c r="D1092" s="6">
        <f t="shared" si="46"/>
        <v>0</v>
      </c>
      <c r="E1092" s="46">
        <v>1</v>
      </c>
      <c r="F1092" s="47" t="s">
        <v>2749</v>
      </c>
      <c r="G1092" s="45">
        <f t="shared" si="47"/>
        <v>1</v>
      </c>
      <c r="H1092" s="130" t="s">
        <v>2997</v>
      </c>
      <c r="I1092" s="40" t="s">
        <v>2998</v>
      </c>
      <c r="J1092" s="33" t="s">
        <v>2999</v>
      </c>
      <c r="K1092" s="6" t="s">
        <v>2942</v>
      </c>
      <c r="L1092" s="6">
        <v>250</v>
      </c>
      <c r="M1092" s="7">
        <v>1</v>
      </c>
      <c r="N1092" s="7">
        <v>1</v>
      </c>
      <c r="O1092" s="11"/>
      <c r="P1092" s="76"/>
    </row>
    <row r="1093" spans="2:16" ht="16.5">
      <c r="B1093" s="5">
        <v>1087</v>
      </c>
      <c r="C1093" s="6"/>
      <c r="D1093" s="6">
        <f t="shared" si="46"/>
        <v>0</v>
      </c>
      <c r="E1093" s="46">
        <v>1</v>
      </c>
      <c r="F1093" s="47" t="s">
        <v>2749</v>
      </c>
      <c r="G1093" s="45">
        <f t="shared" si="47"/>
        <v>1</v>
      </c>
      <c r="H1093" s="130" t="s">
        <v>3000</v>
      </c>
      <c r="I1093" s="40" t="s">
        <v>3001</v>
      </c>
      <c r="J1093" s="33" t="s">
        <v>3002</v>
      </c>
      <c r="K1093" s="6" t="s">
        <v>2942</v>
      </c>
      <c r="L1093" s="6">
        <v>250</v>
      </c>
      <c r="M1093" s="7">
        <v>1</v>
      </c>
      <c r="N1093" s="7">
        <v>1</v>
      </c>
      <c r="O1093" s="11"/>
      <c r="P1093" s="76"/>
    </row>
    <row r="1094" spans="2:16" ht="16.5">
      <c r="B1094" s="5">
        <v>1088</v>
      </c>
      <c r="C1094" s="6"/>
      <c r="D1094" s="6">
        <f t="shared" si="46"/>
        <v>0</v>
      </c>
      <c r="E1094" s="46">
        <v>1</v>
      </c>
      <c r="F1094" s="47" t="s">
        <v>2749</v>
      </c>
      <c r="G1094" s="45">
        <f t="shared" si="47"/>
        <v>1</v>
      </c>
      <c r="H1094" s="130" t="s">
        <v>3003</v>
      </c>
      <c r="I1094" s="40" t="s">
        <v>3004</v>
      </c>
      <c r="J1094" s="33" t="s">
        <v>3005</v>
      </c>
      <c r="K1094" s="6" t="s">
        <v>2942</v>
      </c>
      <c r="L1094" s="6">
        <v>250</v>
      </c>
      <c r="M1094" s="7">
        <v>1</v>
      </c>
      <c r="N1094" s="7">
        <v>1</v>
      </c>
      <c r="O1094" s="11"/>
      <c r="P1094" s="76"/>
    </row>
    <row r="1095" spans="2:16" ht="16.5">
      <c r="B1095" s="5">
        <v>1089</v>
      </c>
      <c r="C1095" s="6"/>
      <c r="D1095" s="6">
        <f t="shared" si="46"/>
        <v>0</v>
      </c>
      <c r="E1095" s="46">
        <v>1</v>
      </c>
      <c r="F1095" s="47" t="s">
        <v>2749</v>
      </c>
      <c r="G1095" s="45">
        <f t="shared" si="47"/>
        <v>1</v>
      </c>
      <c r="H1095" s="130" t="s">
        <v>3006</v>
      </c>
      <c r="I1095" s="40" t="s">
        <v>3007</v>
      </c>
      <c r="J1095" s="33" t="s">
        <v>2941</v>
      </c>
      <c r="K1095" s="6" t="s">
        <v>2942</v>
      </c>
      <c r="L1095" s="6">
        <v>250</v>
      </c>
      <c r="M1095" s="7">
        <v>1</v>
      </c>
      <c r="N1095" s="7">
        <v>1</v>
      </c>
      <c r="O1095" s="11"/>
      <c r="P1095" s="76"/>
    </row>
    <row r="1096" spans="2:16" ht="16.5">
      <c r="B1096" s="5">
        <v>1090</v>
      </c>
      <c r="C1096" s="6"/>
      <c r="D1096" s="6">
        <f t="shared" si="46"/>
        <v>0</v>
      </c>
      <c r="E1096" s="46">
        <v>1</v>
      </c>
      <c r="F1096" s="47" t="s">
        <v>2749</v>
      </c>
      <c r="G1096" s="45">
        <f t="shared" si="47"/>
        <v>1</v>
      </c>
      <c r="H1096" s="130" t="s">
        <v>3008</v>
      </c>
      <c r="I1096" s="40" t="s">
        <v>3009</v>
      </c>
      <c r="J1096" s="33" t="s">
        <v>2991</v>
      </c>
      <c r="K1096" s="6" t="s">
        <v>2942</v>
      </c>
      <c r="L1096" s="6">
        <v>250</v>
      </c>
      <c r="M1096" s="7">
        <v>1</v>
      </c>
      <c r="N1096" s="7">
        <v>1</v>
      </c>
      <c r="O1096" s="11"/>
      <c r="P1096" s="76"/>
    </row>
    <row r="1097" spans="2:16" ht="16.5">
      <c r="B1097" s="5">
        <v>1091</v>
      </c>
      <c r="C1097" s="6"/>
      <c r="D1097" s="6">
        <f t="shared" si="46"/>
        <v>0</v>
      </c>
      <c r="E1097" s="46">
        <v>1</v>
      </c>
      <c r="F1097" s="47" t="s">
        <v>2749</v>
      </c>
      <c r="G1097" s="45">
        <f t="shared" si="47"/>
        <v>1</v>
      </c>
      <c r="H1097" s="130" t="s">
        <v>3010</v>
      </c>
      <c r="I1097" s="40" t="s">
        <v>3011</v>
      </c>
      <c r="J1097" s="33" t="s">
        <v>3012</v>
      </c>
      <c r="K1097" s="6" t="s">
        <v>2942</v>
      </c>
      <c r="L1097" s="6">
        <v>250</v>
      </c>
      <c r="M1097" s="7">
        <v>1</v>
      </c>
      <c r="N1097" s="7">
        <v>1</v>
      </c>
      <c r="O1097" s="11"/>
      <c r="P1097" s="76"/>
    </row>
    <row r="1098" spans="2:16" ht="16.5">
      <c r="B1098" s="5">
        <v>1092</v>
      </c>
      <c r="C1098" s="6"/>
      <c r="D1098" s="6">
        <f t="shared" si="46"/>
        <v>0</v>
      </c>
      <c r="E1098" s="46">
        <v>1</v>
      </c>
      <c r="F1098" s="47" t="s">
        <v>2749</v>
      </c>
      <c r="G1098" s="45">
        <f t="shared" si="47"/>
        <v>1</v>
      </c>
      <c r="H1098" s="130" t="s">
        <v>3013</v>
      </c>
      <c r="I1098" s="40" t="s">
        <v>3014</v>
      </c>
      <c r="J1098" s="33" t="s">
        <v>3015</v>
      </c>
      <c r="K1098" s="6" t="s">
        <v>2942</v>
      </c>
      <c r="L1098" s="6">
        <v>250</v>
      </c>
      <c r="M1098" s="7">
        <v>1</v>
      </c>
      <c r="N1098" s="7">
        <v>1</v>
      </c>
      <c r="O1098" s="11"/>
      <c r="P1098" s="76"/>
    </row>
    <row r="1099" spans="2:16" ht="16.5">
      <c r="B1099" s="5">
        <v>1093</v>
      </c>
      <c r="C1099" s="6"/>
      <c r="D1099" s="6">
        <f t="shared" si="46"/>
        <v>0</v>
      </c>
      <c r="E1099" s="46">
        <v>1</v>
      </c>
      <c r="F1099" s="47" t="s">
        <v>2749</v>
      </c>
      <c r="G1099" s="45">
        <f t="shared" si="47"/>
        <v>1</v>
      </c>
      <c r="H1099" s="130" t="s">
        <v>3016</v>
      </c>
      <c r="I1099" s="40" t="s">
        <v>3017</v>
      </c>
      <c r="J1099" s="33" t="s">
        <v>3018</v>
      </c>
      <c r="K1099" s="6" t="s">
        <v>2942</v>
      </c>
      <c r="L1099" s="6">
        <v>250</v>
      </c>
      <c r="M1099" s="7">
        <v>1</v>
      </c>
      <c r="N1099" s="7">
        <v>1</v>
      </c>
      <c r="O1099" s="11"/>
      <c r="P1099" s="76"/>
    </row>
    <row r="1100" spans="2:16" ht="16.5">
      <c r="B1100" s="5">
        <v>1094</v>
      </c>
      <c r="C1100" s="6"/>
      <c r="D1100" s="6">
        <f t="shared" si="46"/>
        <v>0</v>
      </c>
      <c r="E1100" s="46">
        <v>1</v>
      </c>
      <c r="F1100" s="47" t="s">
        <v>2749</v>
      </c>
      <c r="G1100" s="45">
        <f t="shared" si="47"/>
        <v>1</v>
      </c>
      <c r="H1100" s="130" t="s">
        <v>3019</v>
      </c>
      <c r="I1100" s="40" t="s">
        <v>3020</v>
      </c>
      <c r="J1100" s="33" t="s">
        <v>3021</v>
      </c>
      <c r="K1100" s="6" t="s">
        <v>2942</v>
      </c>
      <c r="L1100" s="6">
        <v>250</v>
      </c>
      <c r="M1100" s="7">
        <v>1</v>
      </c>
      <c r="N1100" s="7">
        <v>1</v>
      </c>
      <c r="O1100" s="11"/>
      <c r="P1100" s="76"/>
    </row>
    <row r="1101" spans="2:16" ht="16.5">
      <c r="B1101" s="5">
        <v>1095</v>
      </c>
      <c r="C1101" s="6"/>
      <c r="D1101" s="6">
        <f t="shared" si="46"/>
        <v>0</v>
      </c>
      <c r="E1101" s="46">
        <v>1</v>
      </c>
      <c r="F1101" s="47" t="s">
        <v>2749</v>
      </c>
      <c r="G1101" s="45">
        <f t="shared" si="47"/>
        <v>1</v>
      </c>
      <c r="H1101" s="130" t="s">
        <v>3022</v>
      </c>
      <c r="I1101" s="40" t="s">
        <v>3023</v>
      </c>
      <c r="J1101" s="33" t="s">
        <v>3024</v>
      </c>
      <c r="K1101" s="6" t="s">
        <v>2942</v>
      </c>
      <c r="L1101" s="6">
        <v>250</v>
      </c>
      <c r="M1101" s="7">
        <v>1</v>
      </c>
      <c r="N1101" s="7">
        <v>1</v>
      </c>
      <c r="O1101" s="11"/>
      <c r="P1101" s="76"/>
    </row>
    <row r="1102" spans="2:16" ht="16.5">
      <c r="B1102" s="5">
        <v>1096</v>
      </c>
      <c r="C1102" s="6"/>
      <c r="D1102" s="6">
        <f t="shared" si="46"/>
        <v>0</v>
      </c>
      <c r="E1102" s="46">
        <v>1</v>
      </c>
      <c r="F1102" s="47" t="s">
        <v>2749</v>
      </c>
      <c r="G1102" s="45">
        <f t="shared" si="47"/>
        <v>1</v>
      </c>
      <c r="H1102" s="130" t="s">
        <v>3025</v>
      </c>
      <c r="I1102" s="40" t="s">
        <v>3026</v>
      </c>
      <c r="J1102" s="33" t="s">
        <v>3027</v>
      </c>
      <c r="K1102" s="6" t="s">
        <v>2942</v>
      </c>
      <c r="L1102" s="6">
        <v>250</v>
      </c>
      <c r="M1102" s="7">
        <v>1</v>
      </c>
      <c r="N1102" s="7">
        <v>1</v>
      </c>
      <c r="O1102" s="11"/>
      <c r="P1102" s="76"/>
    </row>
    <row r="1103" spans="2:16" ht="16.5">
      <c r="B1103" s="5">
        <v>1097</v>
      </c>
      <c r="C1103" s="6"/>
      <c r="D1103" s="6">
        <f t="shared" si="46"/>
        <v>0</v>
      </c>
      <c r="E1103" s="46">
        <v>1</v>
      </c>
      <c r="F1103" s="47" t="s">
        <v>2749</v>
      </c>
      <c r="G1103" s="45">
        <f t="shared" si="47"/>
        <v>1</v>
      </c>
      <c r="H1103" s="130" t="s">
        <v>3028</v>
      </c>
      <c r="I1103" s="40" t="s">
        <v>3029</v>
      </c>
      <c r="J1103" s="33" t="s">
        <v>3002</v>
      </c>
      <c r="K1103" s="6" t="s">
        <v>2942</v>
      </c>
      <c r="L1103" s="6">
        <v>250</v>
      </c>
      <c r="M1103" s="7">
        <v>1</v>
      </c>
      <c r="N1103" s="7">
        <v>1</v>
      </c>
      <c r="O1103" s="11"/>
      <c r="P1103" s="76"/>
    </row>
    <row r="1104" spans="2:16" ht="16.5">
      <c r="B1104" s="5">
        <v>1098</v>
      </c>
      <c r="C1104" s="6"/>
      <c r="D1104" s="6">
        <f t="shared" si="46"/>
        <v>0</v>
      </c>
      <c r="E1104" s="46">
        <v>1</v>
      </c>
      <c r="F1104" s="47" t="s">
        <v>2749</v>
      </c>
      <c r="G1104" s="45">
        <f t="shared" si="47"/>
        <v>1</v>
      </c>
      <c r="H1104" s="130" t="s">
        <v>3030</v>
      </c>
      <c r="I1104" s="40" t="s">
        <v>3031</v>
      </c>
      <c r="J1104" s="33" t="s">
        <v>3032</v>
      </c>
      <c r="K1104" s="6" t="s">
        <v>2942</v>
      </c>
      <c r="L1104" s="6">
        <v>250</v>
      </c>
      <c r="M1104" s="7">
        <v>1</v>
      </c>
      <c r="N1104" s="7">
        <v>1</v>
      </c>
      <c r="O1104" s="11"/>
      <c r="P1104" s="76"/>
    </row>
    <row r="1105" spans="2:16" ht="16.5">
      <c r="B1105" s="5">
        <v>1099</v>
      </c>
      <c r="C1105" s="6"/>
      <c r="D1105" s="6">
        <f t="shared" si="46"/>
        <v>0</v>
      </c>
      <c r="E1105" s="46">
        <v>1</v>
      </c>
      <c r="F1105" s="47" t="s">
        <v>2749</v>
      </c>
      <c r="G1105" s="45">
        <f t="shared" si="47"/>
        <v>1</v>
      </c>
      <c r="H1105" s="130" t="s">
        <v>3033</v>
      </c>
      <c r="I1105" s="40" t="s">
        <v>3034</v>
      </c>
      <c r="J1105" s="33" t="s">
        <v>3035</v>
      </c>
      <c r="K1105" s="6" t="s">
        <v>2942</v>
      </c>
      <c r="L1105" s="6">
        <v>250</v>
      </c>
      <c r="M1105" s="7">
        <v>1</v>
      </c>
      <c r="N1105" s="7">
        <v>1</v>
      </c>
      <c r="O1105" s="11"/>
      <c r="P1105" s="76"/>
    </row>
    <row r="1106" spans="2:16" ht="16.5">
      <c r="B1106" s="5">
        <v>1100</v>
      </c>
      <c r="C1106" s="6"/>
      <c r="D1106" s="6">
        <f t="shared" si="46"/>
        <v>0</v>
      </c>
      <c r="E1106" s="46">
        <v>1</v>
      </c>
      <c r="F1106" s="47" t="s">
        <v>2749</v>
      </c>
      <c r="G1106" s="45">
        <f t="shared" si="47"/>
        <v>1</v>
      </c>
      <c r="H1106" s="130" t="s">
        <v>3036</v>
      </c>
      <c r="I1106" s="40" t="s">
        <v>3037</v>
      </c>
      <c r="J1106" s="33" t="s">
        <v>3038</v>
      </c>
      <c r="K1106" s="6" t="s">
        <v>2942</v>
      </c>
      <c r="L1106" s="6">
        <v>250</v>
      </c>
      <c r="M1106" s="7">
        <v>1</v>
      </c>
      <c r="N1106" s="7">
        <v>1</v>
      </c>
      <c r="O1106" s="11"/>
      <c r="P1106" s="76"/>
    </row>
    <row r="1107" spans="2:16" ht="16.5">
      <c r="B1107" s="5">
        <v>1101</v>
      </c>
      <c r="C1107" s="6"/>
      <c r="D1107" s="6">
        <f t="shared" si="46"/>
        <v>0</v>
      </c>
      <c r="E1107" s="46">
        <v>1</v>
      </c>
      <c r="F1107" s="47" t="s">
        <v>2749</v>
      </c>
      <c r="G1107" s="45">
        <f t="shared" si="47"/>
        <v>1</v>
      </c>
      <c r="H1107" s="130" t="s">
        <v>3039</v>
      </c>
      <c r="I1107" s="40" t="s">
        <v>3040</v>
      </c>
      <c r="J1107" s="33" t="s">
        <v>3041</v>
      </c>
      <c r="K1107" s="6" t="s">
        <v>2942</v>
      </c>
      <c r="L1107" s="6">
        <v>250</v>
      </c>
      <c r="M1107" s="7">
        <v>1</v>
      </c>
      <c r="N1107" s="7">
        <v>1</v>
      </c>
      <c r="O1107" s="11"/>
      <c r="P1107" s="76"/>
    </row>
    <row r="1108" spans="2:16" ht="16.5">
      <c r="B1108" s="5">
        <v>1102</v>
      </c>
      <c r="C1108" s="6"/>
      <c r="D1108" s="6">
        <f t="shared" si="46"/>
        <v>0</v>
      </c>
      <c r="E1108" s="46">
        <v>1</v>
      </c>
      <c r="F1108" s="47" t="s">
        <v>2749</v>
      </c>
      <c r="G1108" s="45">
        <f t="shared" si="47"/>
        <v>1</v>
      </c>
      <c r="H1108" s="130" t="s">
        <v>3042</v>
      </c>
      <c r="I1108" s="40" t="s">
        <v>3043</v>
      </c>
      <c r="J1108" s="33" t="s">
        <v>3044</v>
      </c>
      <c r="K1108" s="6" t="s">
        <v>2942</v>
      </c>
      <c r="L1108" s="6">
        <v>250</v>
      </c>
      <c r="M1108" s="7">
        <v>1</v>
      </c>
      <c r="N1108" s="7">
        <v>1</v>
      </c>
      <c r="O1108" s="11"/>
      <c r="P1108" s="76"/>
    </row>
    <row r="1109" spans="2:16" ht="16.5">
      <c r="B1109" s="5">
        <v>1103</v>
      </c>
      <c r="C1109" s="6"/>
      <c r="D1109" s="6">
        <f t="shared" si="46"/>
        <v>0</v>
      </c>
      <c r="E1109" s="46">
        <v>1</v>
      </c>
      <c r="F1109" s="47" t="s">
        <v>2749</v>
      </c>
      <c r="G1109" s="45">
        <v>1</v>
      </c>
      <c r="H1109" s="130" t="s">
        <v>3045</v>
      </c>
      <c r="I1109" s="40" t="s">
        <v>3046</v>
      </c>
      <c r="J1109" s="33" t="s">
        <v>3002</v>
      </c>
      <c r="K1109" s="6" t="s">
        <v>2942</v>
      </c>
      <c r="L1109" s="6">
        <v>195</v>
      </c>
      <c r="M1109" s="7">
        <v>1</v>
      </c>
      <c r="N1109" s="7">
        <v>1</v>
      </c>
      <c r="O1109" s="11"/>
      <c r="P1109" s="76"/>
    </row>
    <row r="1110" spans="2:16" ht="16.5">
      <c r="B1110" s="5">
        <v>1104</v>
      </c>
      <c r="C1110" s="6"/>
      <c r="D1110" s="6">
        <f t="shared" si="46"/>
        <v>0</v>
      </c>
      <c r="E1110" s="46">
        <v>1</v>
      </c>
      <c r="F1110" s="47" t="s">
        <v>2749</v>
      </c>
      <c r="G1110" s="45">
        <v>1</v>
      </c>
      <c r="H1110" s="130" t="s">
        <v>3047</v>
      </c>
      <c r="I1110" s="40" t="s">
        <v>3048</v>
      </c>
      <c r="J1110" s="33" t="s">
        <v>3049</v>
      </c>
      <c r="K1110" s="6" t="s">
        <v>2942</v>
      </c>
      <c r="L1110" s="6">
        <v>195</v>
      </c>
      <c r="M1110" s="7">
        <v>1</v>
      </c>
      <c r="N1110" s="7">
        <v>1</v>
      </c>
      <c r="O1110" s="11"/>
      <c r="P1110" s="76"/>
    </row>
    <row r="1111" spans="2:16" ht="16.5">
      <c r="B1111" s="5">
        <v>1105</v>
      </c>
      <c r="C1111" s="6"/>
      <c r="D1111" s="6">
        <f t="shared" si="46"/>
        <v>0</v>
      </c>
      <c r="E1111" s="46">
        <v>1</v>
      </c>
      <c r="F1111" s="47" t="s">
        <v>2749</v>
      </c>
      <c r="G1111" s="45">
        <v>1</v>
      </c>
      <c r="H1111" s="130" t="s">
        <v>3050</v>
      </c>
      <c r="I1111" s="40" t="s">
        <v>3051</v>
      </c>
      <c r="J1111" s="33" t="s">
        <v>3052</v>
      </c>
      <c r="K1111" s="6" t="s">
        <v>2942</v>
      </c>
      <c r="L1111" s="6">
        <v>195</v>
      </c>
      <c r="M1111" s="7">
        <v>1</v>
      </c>
      <c r="N1111" s="7">
        <v>1</v>
      </c>
      <c r="O1111" s="11"/>
      <c r="P1111" s="76"/>
    </row>
    <row r="1112" spans="2:16" ht="16.5">
      <c r="B1112" s="5">
        <v>1106</v>
      </c>
      <c r="C1112" s="6"/>
      <c r="D1112" s="6">
        <f t="shared" si="46"/>
        <v>0</v>
      </c>
      <c r="E1112" s="46">
        <v>1</v>
      </c>
      <c r="F1112" s="47" t="s">
        <v>2749</v>
      </c>
      <c r="G1112" s="45">
        <v>1</v>
      </c>
      <c r="H1112" s="130" t="s">
        <v>3053</v>
      </c>
      <c r="I1112" s="40" t="s">
        <v>3054</v>
      </c>
      <c r="J1112" s="33" t="s">
        <v>2975</v>
      </c>
      <c r="K1112" s="6" t="s">
        <v>2942</v>
      </c>
      <c r="L1112" s="6">
        <v>195</v>
      </c>
      <c r="M1112" s="7">
        <v>1</v>
      </c>
      <c r="N1112" s="7">
        <v>1</v>
      </c>
      <c r="O1112" s="11"/>
      <c r="P1112" s="76"/>
    </row>
    <row r="1113" spans="2:16" ht="16.5">
      <c r="B1113" s="5">
        <v>1107</v>
      </c>
      <c r="C1113" s="6">
        <v>1</v>
      </c>
      <c r="D1113" s="6">
        <f t="shared" si="46"/>
        <v>1</v>
      </c>
      <c r="E1113" s="46">
        <v>1</v>
      </c>
      <c r="F1113" s="47" t="s">
        <v>2749</v>
      </c>
      <c r="G1113" s="45">
        <v>1</v>
      </c>
      <c r="H1113" s="130" t="s">
        <v>3055</v>
      </c>
      <c r="I1113" s="40" t="s">
        <v>3056</v>
      </c>
      <c r="J1113" s="33" t="s">
        <v>3052</v>
      </c>
      <c r="K1113" s="6" t="s">
        <v>2942</v>
      </c>
      <c r="L1113" s="6">
        <v>195</v>
      </c>
      <c r="M1113" s="7">
        <v>1</v>
      </c>
      <c r="N1113" s="7">
        <v>1</v>
      </c>
      <c r="O1113" s="11"/>
      <c r="P1113" s="76"/>
    </row>
    <row r="1114" spans="2:16" ht="16.5">
      <c r="B1114" s="5">
        <v>1108</v>
      </c>
      <c r="C1114" s="6"/>
      <c r="D1114" s="6">
        <f t="shared" si="46"/>
        <v>0</v>
      </c>
      <c r="E1114" s="46">
        <v>1</v>
      </c>
      <c r="F1114" s="47" t="s">
        <v>2749</v>
      </c>
      <c r="G1114" s="45">
        <v>1</v>
      </c>
      <c r="H1114" s="130" t="s">
        <v>3057</v>
      </c>
      <c r="I1114" s="40" t="s">
        <v>3058</v>
      </c>
      <c r="J1114" s="33" t="s">
        <v>3059</v>
      </c>
      <c r="K1114" s="6" t="s">
        <v>2942</v>
      </c>
      <c r="L1114" s="6">
        <v>195</v>
      </c>
      <c r="M1114" s="7">
        <v>1</v>
      </c>
      <c r="N1114" s="7">
        <v>1</v>
      </c>
      <c r="O1114" s="11"/>
      <c r="P1114" s="76"/>
    </row>
    <row r="1115" spans="2:16" ht="16.5">
      <c r="B1115" s="5">
        <v>1109</v>
      </c>
      <c r="C1115" s="6"/>
      <c r="D1115" s="6">
        <f t="shared" si="46"/>
        <v>0</v>
      </c>
      <c r="E1115" s="46">
        <v>1</v>
      </c>
      <c r="F1115" s="47" t="s">
        <v>2749</v>
      </c>
      <c r="G1115" s="45">
        <v>1</v>
      </c>
      <c r="H1115" s="130" t="s">
        <v>3060</v>
      </c>
      <c r="I1115" s="40" t="s">
        <v>3061</v>
      </c>
      <c r="J1115" s="33" t="s">
        <v>3062</v>
      </c>
      <c r="K1115" s="6" t="s">
        <v>2942</v>
      </c>
      <c r="L1115" s="6">
        <v>195</v>
      </c>
      <c r="M1115" s="7">
        <v>1</v>
      </c>
      <c r="N1115" s="7">
        <v>1</v>
      </c>
      <c r="O1115" s="11"/>
      <c r="P1115" s="76"/>
    </row>
    <row r="1116" spans="2:16" ht="16.5">
      <c r="B1116" s="5">
        <v>1110</v>
      </c>
      <c r="C1116" s="6">
        <v>1</v>
      </c>
      <c r="D1116" s="6">
        <f t="shared" si="46"/>
        <v>1</v>
      </c>
      <c r="E1116" s="46">
        <v>1</v>
      </c>
      <c r="F1116" s="47" t="s">
        <v>2749</v>
      </c>
      <c r="G1116" s="45">
        <v>1</v>
      </c>
      <c r="H1116" s="130" t="s">
        <v>3063</v>
      </c>
      <c r="I1116" s="40" t="s">
        <v>3064</v>
      </c>
      <c r="J1116" s="33" t="s">
        <v>2941</v>
      </c>
      <c r="K1116" s="6" t="s">
        <v>2942</v>
      </c>
      <c r="L1116" s="6">
        <v>195</v>
      </c>
      <c r="M1116" s="7">
        <v>1</v>
      </c>
      <c r="N1116" s="7">
        <v>1</v>
      </c>
      <c r="O1116" s="11"/>
      <c r="P1116" s="76"/>
    </row>
    <row r="1117" spans="2:16" ht="16.5">
      <c r="B1117" s="5">
        <v>1111</v>
      </c>
      <c r="C1117" s="6"/>
      <c r="D1117" s="6">
        <f t="shared" si="46"/>
        <v>0</v>
      </c>
      <c r="E1117" s="46">
        <v>1</v>
      </c>
      <c r="F1117" s="47" t="s">
        <v>2749</v>
      </c>
      <c r="G1117" s="45">
        <v>1</v>
      </c>
      <c r="H1117" s="130" t="s">
        <v>3065</v>
      </c>
      <c r="I1117" s="40" t="s">
        <v>3066</v>
      </c>
      <c r="J1117" s="33" t="s">
        <v>3005</v>
      </c>
      <c r="K1117" s="6" t="s">
        <v>2942</v>
      </c>
      <c r="L1117" s="6">
        <v>195</v>
      </c>
      <c r="M1117" s="7">
        <v>1</v>
      </c>
      <c r="N1117" s="7">
        <v>1</v>
      </c>
      <c r="O1117" s="11"/>
      <c r="P1117" s="76"/>
    </row>
    <row r="1118" spans="2:16" ht="16.5">
      <c r="B1118" s="5">
        <v>1112</v>
      </c>
      <c r="C1118" s="6"/>
      <c r="D1118" s="6">
        <f t="shared" si="46"/>
        <v>0</v>
      </c>
      <c r="E1118" s="46">
        <v>1</v>
      </c>
      <c r="F1118" s="47" t="s">
        <v>2749</v>
      </c>
      <c r="G1118" s="45">
        <v>1</v>
      </c>
      <c r="H1118" s="130" t="s">
        <v>3067</v>
      </c>
      <c r="I1118" s="40" t="s">
        <v>3068</v>
      </c>
      <c r="J1118" s="33" t="s">
        <v>3069</v>
      </c>
      <c r="K1118" s="6" t="s">
        <v>2942</v>
      </c>
      <c r="L1118" s="6">
        <v>195</v>
      </c>
      <c r="M1118" s="7">
        <v>1</v>
      </c>
      <c r="N1118" s="7">
        <v>1</v>
      </c>
      <c r="O1118" s="11"/>
      <c r="P1118" s="76"/>
    </row>
    <row r="1119" spans="2:16" ht="16.5">
      <c r="B1119" s="5">
        <v>1113</v>
      </c>
      <c r="C1119" s="6"/>
      <c r="D1119" s="6">
        <f t="shared" si="46"/>
        <v>0</v>
      </c>
      <c r="E1119" s="46">
        <v>1</v>
      </c>
      <c r="F1119" s="47" t="s">
        <v>2749</v>
      </c>
      <c r="G1119" s="45">
        <v>1</v>
      </c>
      <c r="H1119" s="130" t="s">
        <v>3070</v>
      </c>
      <c r="I1119" s="40" t="s">
        <v>3071</v>
      </c>
      <c r="J1119" s="33" t="s">
        <v>3072</v>
      </c>
      <c r="K1119" s="6" t="s">
        <v>2942</v>
      </c>
      <c r="L1119" s="6">
        <v>195</v>
      </c>
      <c r="M1119" s="7">
        <v>1</v>
      </c>
      <c r="N1119" s="7">
        <v>1</v>
      </c>
      <c r="O1119" s="11"/>
      <c r="P1119" s="76"/>
    </row>
    <row r="1120" spans="2:16" ht="16.5">
      <c r="B1120" s="5">
        <v>1114</v>
      </c>
      <c r="C1120" s="6"/>
      <c r="D1120" s="6">
        <f t="shared" si="46"/>
        <v>0</v>
      </c>
      <c r="E1120" s="46">
        <v>1</v>
      </c>
      <c r="F1120" s="47" t="s">
        <v>2749</v>
      </c>
      <c r="G1120" s="45">
        <v>1</v>
      </c>
      <c r="H1120" s="130" t="s">
        <v>3073</v>
      </c>
      <c r="I1120" s="40" t="s">
        <v>3074</v>
      </c>
      <c r="J1120" s="33" t="s">
        <v>3005</v>
      </c>
      <c r="K1120" s="6" t="s">
        <v>2942</v>
      </c>
      <c r="L1120" s="6">
        <v>195</v>
      </c>
      <c r="M1120" s="7">
        <v>1</v>
      </c>
      <c r="N1120" s="7">
        <v>1</v>
      </c>
      <c r="O1120" s="11"/>
      <c r="P1120" s="76"/>
    </row>
    <row r="1121" spans="2:16" ht="16.5">
      <c r="B1121" s="5">
        <v>1115</v>
      </c>
      <c r="C1121" s="6"/>
      <c r="D1121" s="6">
        <f t="shared" si="46"/>
        <v>0</v>
      </c>
      <c r="E1121" s="46">
        <v>1</v>
      </c>
      <c r="F1121" s="47" t="s">
        <v>2749</v>
      </c>
      <c r="G1121" s="45">
        <v>1</v>
      </c>
      <c r="H1121" s="130" t="s">
        <v>3075</v>
      </c>
      <c r="I1121" s="40" t="s">
        <v>3076</v>
      </c>
      <c r="J1121" s="33" t="s">
        <v>2941</v>
      </c>
      <c r="K1121" s="6" t="s">
        <v>2942</v>
      </c>
      <c r="L1121" s="6">
        <v>195</v>
      </c>
      <c r="M1121" s="7">
        <v>1</v>
      </c>
      <c r="N1121" s="7">
        <v>1</v>
      </c>
      <c r="O1121" s="11"/>
      <c r="P1121" s="76"/>
    </row>
    <row r="1122" spans="2:16" ht="16.5">
      <c r="B1122" s="5">
        <v>1116</v>
      </c>
      <c r="C1122" s="6"/>
      <c r="D1122" s="6">
        <f t="shared" si="46"/>
        <v>0</v>
      </c>
      <c r="E1122" s="46">
        <v>1</v>
      </c>
      <c r="F1122" s="47" t="s">
        <v>2749</v>
      </c>
      <c r="G1122" s="45">
        <v>1</v>
      </c>
      <c r="H1122" s="130" t="s">
        <v>3077</v>
      </c>
      <c r="I1122" s="40" t="s">
        <v>3078</v>
      </c>
      <c r="J1122" s="33" t="s">
        <v>3079</v>
      </c>
      <c r="K1122" s="6" t="s">
        <v>2942</v>
      </c>
      <c r="L1122" s="6">
        <v>195</v>
      </c>
      <c r="M1122" s="7">
        <v>1</v>
      </c>
      <c r="N1122" s="7">
        <v>1</v>
      </c>
      <c r="O1122" s="11"/>
      <c r="P1122" s="76"/>
    </row>
    <row r="1123" spans="2:16" ht="16.5">
      <c r="B1123" s="5">
        <v>1117</v>
      </c>
      <c r="C1123" s="6">
        <v>1</v>
      </c>
      <c r="D1123" s="6">
        <f t="shared" si="46"/>
        <v>1</v>
      </c>
      <c r="E1123" s="46">
        <v>1</v>
      </c>
      <c r="F1123" s="47" t="s">
        <v>2749</v>
      </c>
      <c r="G1123" s="45">
        <v>1</v>
      </c>
      <c r="H1123" s="130" t="s">
        <v>3080</v>
      </c>
      <c r="I1123" s="40" t="s">
        <v>3081</v>
      </c>
      <c r="J1123" s="33" t="s">
        <v>3082</v>
      </c>
      <c r="K1123" s="6" t="s">
        <v>2942</v>
      </c>
      <c r="L1123" s="6">
        <v>195</v>
      </c>
      <c r="M1123" s="7">
        <v>1</v>
      </c>
      <c r="N1123" s="7">
        <v>1</v>
      </c>
      <c r="O1123" s="11"/>
      <c r="P1123" s="76"/>
    </row>
    <row r="1124" spans="2:16" ht="16.5">
      <c r="B1124" s="5">
        <v>1118</v>
      </c>
      <c r="C1124" s="6"/>
      <c r="D1124" s="6">
        <f t="shared" si="46"/>
        <v>0</v>
      </c>
      <c r="E1124" s="46">
        <v>1</v>
      </c>
      <c r="F1124" s="47" t="s">
        <v>2749</v>
      </c>
      <c r="G1124" s="45">
        <v>1</v>
      </c>
      <c r="H1124" s="130" t="s">
        <v>3083</v>
      </c>
      <c r="I1124" s="40" t="s">
        <v>3084</v>
      </c>
      <c r="J1124" s="33" t="s">
        <v>3085</v>
      </c>
      <c r="K1124" s="6" t="s">
        <v>2942</v>
      </c>
      <c r="L1124" s="6">
        <v>195</v>
      </c>
      <c r="M1124" s="7">
        <v>1</v>
      </c>
      <c r="N1124" s="7">
        <v>1</v>
      </c>
      <c r="O1124" s="11"/>
      <c r="P1124" s="76"/>
    </row>
    <row r="1125" spans="2:16" ht="16.5">
      <c r="B1125" s="5">
        <v>1119</v>
      </c>
      <c r="C1125" s="6"/>
      <c r="D1125" s="6">
        <f aca="true" t="shared" si="48" ref="D1125:D1188">C1125*G1125</f>
        <v>0</v>
      </c>
      <c r="E1125" s="46">
        <v>1</v>
      </c>
      <c r="F1125" s="47" t="s">
        <v>2749</v>
      </c>
      <c r="G1125" s="45">
        <v>1</v>
      </c>
      <c r="H1125" s="130" t="s">
        <v>3086</v>
      </c>
      <c r="I1125" s="40" t="s">
        <v>3087</v>
      </c>
      <c r="J1125" s="33" t="s">
        <v>2948</v>
      </c>
      <c r="K1125" s="6" t="s">
        <v>2942</v>
      </c>
      <c r="L1125" s="6">
        <v>195</v>
      </c>
      <c r="M1125" s="7">
        <v>1</v>
      </c>
      <c r="N1125" s="7">
        <v>1</v>
      </c>
      <c r="O1125" s="11"/>
      <c r="P1125" s="76"/>
    </row>
    <row r="1126" spans="2:16" ht="16.5">
      <c r="B1126" s="5">
        <v>1120</v>
      </c>
      <c r="C1126" s="6">
        <v>1</v>
      </c>
      <c r="D1126" s="6">
        <f t="shared" si="48"/>
        <v>1</v>
      </c>
      <c r="E1126" s="46">
        <v>1</v>
      </c>
      <c r="F1126" s="47" t="s">
        <v>2749</v>
      </c>
      <c r="G1126" s="45">
        <v>1</v>
      </c>
      <c r="H1126" s="130" t="s">
        <v>3088</v>
      </c>
      <c r="I1126" s="40" t="s">
        <v>3089</v>
      </c>
      <c r="J1126" s="33" t="s">
        <v>2975</v>
      </c>
      <c r="K1126" s="6" t="s">
        <v>2942</v>
      </c>
      <c r="L1126" s="6">
        <v>195</v>
      </c>
      <c r="M1126" s="7">
        <v>1</v>
      </c>
      <c r="N1126" s="7">
        <v>1</v>
      </c>
      <c r="O1126" s="11"/>
      <c r="P1126" s="76"/>
    </row>
    <row r="1127" spans="2:16" ht="16.5">
      <c r="B1127" s="5">
        <v>1121</v>
      </c>
      <c r="C1127" s="6">
        <v>1</v>
      </c>
      <c r="D1127" s="6">
        <f t="shared" si="48"/>
        <v>1</v>
      </c>
      <c r="E1127" s="46">
        <v>1</v>
      </c>
      <c r="F1127" s="47" t="s">
        <v>2749</v>
      </c>
      <c r="G1127" s="45">
        <v>1</v>
      </c>
      <c r="H1127" s="130" t="s">
        <v>3090</v>
      </c>
      <c r="I1127" s="40" t="s">
        <v>3091</v>
      </c>
      <c r="J1127" s="33" t="s">
        <v>3092</v>
      </c>
      <c r="K1127" s="6" t="s">
        <v>2942</v>
      </c>
      <c r="L1127" s="6">
        <v>195</v>
      </c>
      <c r="M1127" s="7">
        <v>1</v>
      </c>
      <c r="N1127" s="7">
        <v>1</v>
      </c>
      <c r="O1127" s="11"/>
      <c r="P1127" s="76"/>
    </row>
    <row r="1128" spans="2:16" ht="16.5">
      <c r="B1128" s="5">
        <v>1122</v>
      </c>
      <c r="C1128" s="6"/>
      <c r="D1128" s="6">
        <f t="shared" si="48"/>
        <v>0</v>
      </c>
      <c r="E1128" s="46">
        <v>1</v>
      </c>
      <c r="F1128" s="47" t="s">
        <v>2749</v>
      </c>
      <c r="G1128" s="45">
        <v>1</v>
      </c>
      <c r="H1128" s="130" t="s">
        <v>3093</v>
      </c>
      <c r="I1128" s="40" t="s">
        <v>3094</v>
      </c>
      <c r="J1128" s="33" t="s">
        <v>3095</v>
      </c>
      <c r="K1128" s="6" t="s">
        <v>2942</v>
      </c>
      <c r="L1128" s="6">
        <v>195</v>
      </c>
      <c r="M1128" s="7">
        <v>1</v>
      </c>
      <c r="N1128" s="7">
        <v>1</v>
      </c>
      <c r="O1128" s="11"/>
      <c r="P1128" s="76"/>
    </row>
    <row r="1129" spans="2:16" ht="16.5">
      <c r="B1129" s="5">
        <v>1123</v>
      </c>
      <c r="C1129" s="6"/>
      <c r="D1129" s="6">
        <f t="shared" si="48"/>
        <v>0</v>
      </c>
      <c r="E1129" s="46">
        <v>1</v>
      </c>
      <c r="F1129" s="47" t="s">
        <v>2749</v>
      </c>
      <c r="G1129" s="45">
        <v>1</v>
      </c>
      <c r="H1129" s="130" t="s">
        <v>3096</v>
      </c>
      <c r="I1129" s="40" t="s">
        <v>3097</v>
      </c>
      <c r="J1129" s="33" t="s">
        <v>2954</v>
      </c>
      <c r="K1129" s="6" t="s">
        <v>2942</v>
      </c>
      <c r="L1129" s="6">
        <v>195</v>
      </c>
      <c r="M1129" s="7">
        <v>1</v>
      </c>
      <c r="N1129" s="7">
        <v>1</v>
      </c>
      <c r="O1129" s="11"/>
      <c r="P1129" s="76"/>
    </row>
    <row r="1130" spans="2:16" ht="16.5">
      <c r="B1130" s="5">
        <v>1124</v>
      </c>
      <c r="C1130" s="6"/>
      <c r="D1130" s="6">
        <f t="shared" si="48"/>
        <v>0</v>
      </c>
      <c r="E1130" s="46">
        <v>1</v>
      </c>
      <c r="F1130" s="47" t="s">
        <v>2749</v>
      </c>
      <c r="G1130" s="45">
        <v>1</v>
      </c>
      <c r="H1130" s="130" t="s">
        <v>3098</v>
      </c>
      <c r="I1130" s="40" t="s">
        <v>3099</v>
      </c>
      <c r="J1130" s="33" t="s">
        <v>2969</v>
      </c>
      <c r="K1130" s="6" t="s">
        <v>2942</v>
      </c>
      <c r="L1130" s="6">
        <v>195</v>
      </c>
      <c r="M1130" s="7">
        <v>1</v>
      </c>
      <c r="N1130" s="7">
        <v>1</v>
      </c>
      <c r="O1130" s="11"/>
      <c r="P1130" s="76"/>
    </row>
    <row r="1131" spans="2:16" ht="16.5">
      <c r="B1131" s="5">
        <v>1125</v>
      </c>
      <c r="C1131" s="6"/>
      <c r="D1131" s="6">
        <f t="shared" si="48"/>
        <v>0</v>
      </c>
      <c r="E1131" s="46">
        <v>1</v>
      </c>
      <c r="F1131" s="47" t="s">
        <v>2749</v>
      </c>
      <c r="G1131" s="45">
        <v>1</v>
      </c>
      <c r="H1131" s="130" t="s">
        <v>3100</v>
      </c>
      <c r="I1131" s="40" t="s">
        <v>3101</v>
      </c>
      <c r="J1131" s="33" t="s">
        <v>2999</v>
      </c>
      <c r="K1131" s="6" t="s">
        <v>2942</v>
      </c>
      <c r="L1131" s="6">
        <v>195</v>
      </c>
      <c r="M1131" s="7">
        <v>1</v>
      </c>
      <c r="N1131" s="7">
        <v>1</v>
      </c>
      <c r="O1131" s="11"/>
      <c r="P1131" s="76"/>
    </row>
    <row r="1132" spans="2:16" ht="16.5">
      <c r="B1132" s="5">
        <v>1126</v>
      </c>
      <c r="C1132" s="6"/>
      <c r="D1132" s="6">
        <f t="shared" si="48"/>
        <v>0</v>
      </c>
      <c r="E1132" s="46">
        <v>1</v>
      </c>
      <c r="F1132" s="47" t="s">
        <v>2749</v>
      </c>
      <c r="G1132" s="45">
        <v>1</v>
      </c>
      <c r="H1132" s="130" t="s">
        <v>3102</v>
      </c>
      <c r="I1132" s="40" t="s">
        <v>3103</v>
      </c>
      <c r="J1132" s="33" t="s">
        <v>2963</v>
      </c>
      <c r="K1132" s="6" t="s">
        <v>2942</v>
      </c>
      <c r="L1132" s="6">
        <v>195</v>
      </c>
      <c r="M1132" s="7">
        <v>1</v>
      </c>
      <c r="N1132" s="7">
        <v>1</v>
      </c>
      <c r="O1132" s="11"/>
      <c r="P1132" s="76"/>
    </row>
    <row r="1133" spans="2:16" ht="16.5">
      <c r="B1133" s="5">
        <v>1127</v>
      </c>
      <c r="C1133" s="6"/>
      <c r="D1133" s="6">
        <f t="shared" si="48"/>
        <v>0</v>
      </c>
      <c r="E1133" s="46">
        <v>1</v>
      </c>
      <c r="F1133" s="47" t="s">
        <v>2749</v>
      </c>
      <c r="G1133" s="45">
        <v>1</v>
      </c>
      <c r="H1133" s="130" t="s">
        <v>3104</v>
      </c>
      <c r="I1133" s="40" t="s">
        <v>3105</v>
      </c>
      <c r="J1133" s="33" t="s">
        <v>3012</v>
      </c>
      <c r="K1133" s="6" t="s">
        <v>2942</v>
      </c>
      <c r="L1133" s="6">
        <v>195</v>
      </c>
      <c r="M1133" s="7">
        <v>1</v>
      </c>
      <c r="N1133" s="7">
        <v>1</v>
      </c>
      <c r="O1133" s="11"/>
      <c r="P1133" s="76"/>
    </row>
    <row r="1134" spans="2:16" ht="16.5">
      <c r="B1134" s="5">
        <v>1128</v>
      </c>
      <c r="C1134" s="6"/>
      <c r="D1134" s="6">
        <f t="shared" si="48"/>
        <v>0</v>
      </c>
      <c r="E1134" s="46">
        <v>1</v>
      </c>
      <c r="F1134" s="47" t="s">
        <v>2749</v>
      </c>
      <c r="G1134" s="45">
        <v>1</v>
      </c>
      <c r="H1134" s="130" t="s">
        <v>3106</v>
      </c>
      <c r="I1134" s="40" t="s">
        <v>3107</v>
      </c>
      <c r="J1134" s="33" t="s">
        <v>2957</v>
      </c>
      <c r="K1134" s="6" t="s">
        <v>2942</v>
      </c>
      <c r="L1134" s="6">
        <v>195</v>
      </c>
      <c r="M1134" s="7">
        <v>1</v>
      </c>
      <c r="N1134" s="7">
        <v>1</v>
      </c>
      <c r="O1134" s="11"/>
      <c r="P1134" s="76"/>
    </row>
    <row r="1135" spans="2:16" ht="16.5">
      <c r="B1135" s="5">
        <v>1129</v>
      </c>
      <c r="C1135" s="6"/>
      <c r="D1135" s="6">
        <f t="shared" si="48"/>
        <v>0</v>
      </c>
      <c r="E1135" s="46">
        <v>1</v>
      </c>
      <c r="F1135" s="47" t="s">
        <v>2749</v>
      </c>
      <c r="G1135" s="45">
        <v>1</v>
      </c>
      <c r="H1135" s="130" t="s">
        <v>3108</v>
      </c>
      <c r="I1135" s="40" t="s">
        <v>3109</v>
      </c>
      <c r="J1135" s="33" t="s">
        <v>2941</v>
      </c>
      <c r="K1135" s="6" t="s">
        <v>2942</v>
      </c>
      <c r="L1135" s="6">
        <v>195</v>
      </c>
      <c r="M1135" s="7">
        <v>1</v>
      </c>
      <c r="N1135" s="7">
        <v>1</v>
      </c>
      <c r="O1135" s="11"/>
      <c r="P1135" s="76"/>
    </row>
    <row r="1136" spans="2:16" ht="16.5">
      <c r="B1136" s="5">
        <v>1130</v>
      </c>
      <c r="C1136" s="6"/>
      <c r="D1136" s="6">
        <f t="shared" si="48"/>
        <v>0</v>
      </c>
      <c r="E1136" s="46">
        <v>1</v>
      </c>
      <c r="F1136" s="47" t="s">
        <v>2749</v>
      </c>
      <c r="G1136" s="45">
        <v>1</v>
      </c>
      <c r="H1136" s="130" t="s">
        <v>3110</v>
      </c>
      <c r="I1136" s="40" t="s">
        <v>3111</v>
      </c>
      <c r="J1136" s="33" t="s">
        <v>3112</v>
      </c>
      <c r="K1136" s="6" t="s">
        <v>2942</v>
      </c>
      <c r="L1136" s="6">
        <v>195</v>
      </c>
      <c r="M1136" s="7">
        <v>1</v>
      </c>
      <c r="N1136" s="7">
        <v>1</v>
      </c>
      <c r="O1136" s="11"/>
      <c r="P1136" s="76"/>
    </row>
    <row r="1137" spans="2:16" ht="16.5">
      <c r="B1137" s="5">
        <v>1131</v>
      </c>
      <c r="C1137" s="6"/>
      <c r="D1137" s="6">
        <f t="shared" si="48"/>
        <v>0</v>
      </c>
      <c r="E1137" s="46">
        <v>1</v>
      </c>
      <c r="F1137" s="47" t="s">
        <v>2749</v>
      </c>
      <c r="G1137" s="45">
        <v>1</v>
      </c>
      <c r="H1137" s="130" t="s">
        <v>3113</v>
      </c>
      <c r="I1137" s="40" t="s">
        <v>3114</v>
      </c>
      <c r="J1137" s="33" t="s">
        <v>3115</v>
      </c>
      <c r="K1137" s="6" t="s">
        <v>2942</v>
      </c>
      <c r="L1137" s="6">
        <v>195</v>
      </c>
      <c r="M1137" s="7">
        <v>1</v>
      </c>
      <c r="N1137" s="7">
        <v>1</v>
      </c>
      <c r="O1137" s="11"/>
      <c r="P1137" s="76"/>
    </row>
    <row r="1138" spans="2:16" ht="16.5">
      <c r="B1138" s="5">
        <v>1132</v>
      </c>
      <c r="C1138" s="6"/>
      <c r="D1138" s="6">
        <f t="shared" si="48"/>
        <v>0</v>
      </c>
      <c r="E1138" s="46">
        <v>1</v>
      </c>
      <c r="F1138" s="47" t="s">
        <v>2749</v>
      </c>
      <c r="G1138" s="45">
        <v>1</v>
      </c>
      <c r="H1138" s="130" t="s">
        <v>3116</v>
      </c>
      <c r="I1138" s="40" t="s">
        <v>3117</v>
      </c>
      <c r="J1138" s="33" t="s">
        <v>2960</v>
      </c>
      <c r="K1138" s="6" t="s">
        <v>2942</v>
      </c>
      <c r="L1138" s="6">
        <v>195</v>
      </c>
      <c r="M1138" s="7">
        <v>1</v>
      </c>
      <c r="N1138" s="7">
        <v>1</v>
      </c>
      <c r="O1138" s="11"/>
      <c r="P1138" s="76"/>
    </row>
    <row r="1139" spans="2:16" ht="16.5">
      <c r="B1139" s="5">
        <v>1133</v>
      </c>
      <c r="C1139" s="6"/>
      <c r="D1139" s="6">
        <f t="shared" si="48"/>
        <v>0</v>
      </c>
      <c r="E1139" s="46">
        <v>1</v>
      </c>
      <c r="F1139" s="47" t="s">
        <v>2749</v>
      </c>
      <c r="G1139" s="45">
        <v>1</v>
      </c>
      <c r="H1139" s="130" t="s">
        <v>3118</v>
      </c>
      <c r="I1139" s="40" t="s">
        <v>3119</v>
      </c>
      <c r="J1139" s="33" t="s">
        <v>2981</v>
      </c>
      <c r="K1139" s="6" t="s">
        <v>2942</v>
      </c>
      <c r="L1139" s="6">
        <v>195</v>
      </c>
      <c r="M1139" s="7">
        <v>1</v>
      </c>
      <c r="N1139" s="7">
        <v>1</v>
      </c>
      <c r="O1139" s="11"/>
      <c r="P1139" s="76"/>
    </row>
    <row r="1140" spans="2:16" ht="16.5">
      <c r="B1140" s="5">
        <v>1134</v>
      </c>
      <c r="C1140" s="6"/>
      <c r="D1140" s="6">
        <f t="shared" si="48"/>
        <v>0</v>
      </c>
      <c r="E1140" s="46">
        <v>1</v>
      </c>
      <c r="F1140" s="47" t="s">
        <v>2749</v>
      </c>
      <c r="G1140" s="45">
        <v>1</v>
      </c>
      <c r="H1140" s="130" t="s">
        <v>3120</v>
      </c>
      <c r="I1140" s="40" t="s">
        <v>3121</v>
      </c>
      <c r="J1140" s="33" t="s">
        <v>3122</v>
      </c>
      <c r="K1140" s="6" t="s">
        <v>2942</v>
      </c>
      <c r="L1140" s="6">
        <v>195</v>
      </c>
      <c r="M1140" s="7">
        <v>1</v>
      </c>
      <c r="N1140" s="7">
        <v>1</v>
      </c>
      <c r="O1140" s="11"/>
      <c r="P1140" s="76"/>
    </row>
    <row r="1141" spans="2:16" ht="16.5">
      <c r="B1141" s="5">
        <v>1135</v>
      </c>
      <c r="C1141" s="6"/>
      <c r="D1141" s="6">
        <f t="shared" si="48"/>
        <v>0</v>
      </c>
      <c r="E1141" s="46">
        <v>1</v>
      </c>
      <c r="F1141" s="47" t="s">
        <v>2749</v>
      </c>
      <c r="G1141" s="45">
        <v>1</v>
      </c>
      <c r="H1141" s="130" t="s">
        <v>3123</v>
      </c>
      <c r="I1141" s="40" t="s">
        <v>3124</v>
      </c>
      <c r="J1141" s="33" t="s">
        <v>2945</v>
      </c>
      <c r="K1141" s="6" t="s">
        <v>2942</v>
      </c>
      <c r="L1141" s="6">
        <v>195</v>
      </c>
      <c r="M1141" s="7">
        <v>1</v>
      </c>
      <c r="N1141" s="7">
        <v>1</v>
      </c>
      <c r="O1141" s="11"/>
      <c r="P1141" s="76"/>
    </row>
    <row r="1142" spans="2:16" ht="16.5">
      <c r="B1142" s="5">
        <v>1136</v>
      </c>
      <c r="C1142" s="6"/>
      <c r="D1142" s="6">
        <f t="shared" si="48"/>
        <v>0</v>
      </c>
      <c r="E1142" s="46">
        <v>1</v>
      </c>
      <c r="F1142" s="47" t="s">
        <v>2749</v>
      </c>
      <c r="G1142" s="45">
        <v>1</v>
      </c>
      <c r="H1142" s="130" t="s">
        <v>3125</v>
      </c>
      <c r="I1142" s="40" t="s">
        <v>3126</v>
      </c>
      <c r="J1142" s="33" t="s">
        <v>3127</v>
      </c>
      <c r="K1142" s="6" t="s">
        <v>2942</v>
      </c>
      <c r="L1142" s="6">
        <v>195</v>
      </c>
      <c r="M1142" s="7">
        <v>1</v>
      </c>
      <c r="N1142" s="7">
        <v>1</v>
      </c>
      <c r="O1142" s="11"/>
      <c r="P1142" s="76"/>
    </row>
    <row r="1143" spans="2:16" ht="16.5">
      <c r="B1143" s="5">
        <v>1137</v>
      </c>
      <c r="C1143" s="6"/>
      <c r="D1143" s="6">
        <f t="shared" si="48"/>
        <v>0</v>
      </c>
      <c r="E1143" s="46">
        <v>1</v>
      </c>
      <c r="F1143" s="47" t="s">
        <v>2749</v>
      </c>
      <c r="G1143" s="45">
        <v>1</v>
      </c>
      <c r="H1143" s="130" t="s">
        <v>3128</v>
      </c>
      <c r="I1143" s="40" t="s">
        <v>3129</v>
      </c>
      <c r="J1143" s="33" t="s">
        <v>2969</v>
      </c>
      <c r="K1143" s="6" t="s">
        <v>2942</v>
      </c>
      <c r="L1143" s="6">
        <v>195</v>
      </c>
      <c r="M1143" s="7">
        <v>1</v>
      </c>
      <c r="N1143" s="7">
        <v>1</v>
      </c>
      <c r="O1143" s="11"/>
      <c r="P1143" s="76"/>
    </row>
    <row r="1144" spans="2:16" ht="16.5">
      <c r="B1144" s="5">
        <v>1138</v>
      </c>
      <c r="C1144" s="6"/>
      <c r="D1144" s="6">
        <f t="shared" si="48"/>
        <v>0</v>
      </c>
      <c r="E1144" s="46">
        <v>1</v>
      </c>
      <c r="F1144" s="47" t="s">
        <v>2749</v>
      </c>
      <c r="G1144" s="45">
        <v>1</v>
      </c>
      <c r="H1144" s="130" t="s">
        <v>3130</v>
      </c>
      <c r="I1144" s="40" t="s">
        <v>3131</v>
      </c>
      <c r="J1144" s="33" t="s">
        <v>3132</v>
      </c>
      <c r="K1144" s="6" t="s">
        <v>2942</v>
      </c>
      <c r="L1144" s="6">
        <v>195</v>
      </c>
      <c r="M1144" s="7">
        <v>1</v>
      </c>
      <c r="N1144" s="7">
        <v>1</v>
      </c>
      <c r="O1144" s="11"/>
      <c r="P1144" s="76"/>
    </row>
    <row r="1145" spans="2:16" ht="16.5">
      <c r="B1145" s="5">
        <v>1139</v>
      </c>
      <c r="C1145" s="6"/>
      <c r="D1145" s="6">
        <f t="shared" si="48"/>
        <v>0</v>
      </c>
      <c r="E1145" s="46">
        <v>1</v>
      </c>
      <c r="F1145" s="47" t="s">
        <v>2749</v>
      </c>
      <c r="G1145" s="45">
        <v>1</v>
      </c>
      <c r="H1145" s="130" t="s">
        <v>3133</v>
      </c>
      <c r="I1145" s="40" t="s">
        <v>3134</v>
      </c>
      <c r="J1145" s="33" t="s">
        <v>3027</v>
      </c>
      <c r="K1145" s="6" t="s">
        <v>2942</v>
      </c>
      <c r="L1145" s="6">
        <v>195</v>
      </c>
      <c r="M1145" s="7">
        <v>1</v>
      </c>
      <c r="N1145" s="7">
        <v>1</v>
      </c>
      <c r="O1145" s="11"/>
      <c r="P1145" s="76"/>
    </row>
    <row r="1146" spans="2:16" ht="16.5">
      <c r="B1146" s="5">
        <v>1140</v>
      </c>
      <c r="C1146" s="6"/>
      <c r="D1146" s="6">
        <f t="shared" si="48"/>
        <v>0</v>
      </c>
      <c r="E1146" s="46">
        <v>1</v>
      </c>
      <c r="F1146" s="47" t="s">
        <v>2749</v>
      </c>
      <c r="G1146" s="45">
        <v>1</v>
      </c>
      <c r="H1146" s="130" t="s">
        <v>3135</v>
      </c>
      <c r="I1146" s="40" t="s">
        <v>3136</v>
      </c>
      <c r="J1146" s="33" t="s">
        <v>3137</v>
      </c>
      <c r="K1146" s="6" t="s">
        <v>2942</v>
      </c>
      <c r="L1146" s="6">
        <v>195</v>
      </c>
      <c r="M1146" s="7">
        <v>1</v>
      </c>
      <c r="N1146" s="7">
        <v>1</v>
      </c>
      <c r="O1146" s="11"/>
      <c r="P1146" s="76"/>
    </row>
    <row r="1147" spans="2:16" ht="16.5">
      <c r="B1147" s="5">
        <v>1141</v>
      </c>
      <c r="C1147" s="6"/>
      <c r="D1147" s="6">
        <f t="shared" si="48"/>
        <v>0</v>
      </c>
      <c r="E1147" s="46">
        <v>1</v>
      </c>
      <c r="F1147" s="47" t="s">
        <v>2749</v>
      </c>
      <c r="G1147" s="45">
        <v>1</v>
      </c>
      <c r="H1147" s="130" t="s">
        <v>3138</v>
      </c>
      <c r="I1147" s="40" t="s">
        <v>3139</v>
      </c>
      <c r="J1147" s="33" t="s">
        <v>3015</v>
      </c>
      <c r="K1147" s="6" t="s">
        <v>2942</v>
      </c>
      <c r="L1147" s="6">
        <v>195</v>
      </c>
      <c r="M1147" s="7">
        <v>1</v>
      </c>
      <c r="N1147" s="7">
        <v>1</v>
      </c>
      <c r="O1147" s="11"/>
      <c r="P1147" s="76"/>
    </row>
    <row r="1148" spans="2:16" ht="16.5">
      <c r="B1148" s="5">
        <v>1142</v>
      </c>
      <c r="C1148" s="6"/>
      <c r="D1148" s="6">
        <f t="shared" si="48"/>
        <v>0</v>
      </c>
      <c r="E1148" s="46">
        <v>1</v>
      </c>
      <c r="F1148" s="47" t="s">
        <v>2749</v>
      </c>
      <c r="G1148" s="45">
        <v>1</v>
      </c>
      <c r="H1148" s="130" t="s">
        <v>3140</v>
      </c>
      <c r="I1148" s="40" t="s">
        <v>3141</v>
      </c>
      <c r="J1148" s="33" t="s">
        <v>3142</v>
      </c>
      <c r="K1148" s="6" t="s">
        <v>2942</v>
      </c>
      <c r="L1148" s="6">
        <v>195</v>
      </c>
      <c r="M1148" s="7">
        <v>1</v>
      </c>
      <c r="N1148" s="7">
        <v>1</v>
      </c>
      <c r="O1148" s="11"/>
      <c r="P1148" s="76"/>
    </row>
    <row r="1149" spans="2:16" ht="16.5">
      <c r="B1149" s="5">
        <v>1143</v>
      </c>
      <c r="C1149" s="6"/>
      <c r="D1149" s="6">
        <f t="shared" si="48"/>
        <v>0</v>
      </c>
      <c r="E1149" s="46">
        <v>1</v>
      </c>
      <c r="F1149" s="47" t="s">
        <v>2749</v>
      </c>
      <c r="G1149" s="45">
        <v>1</v>
      </c>
      <c r="H1149" s="130" t="s">
        <v>3143</v>
      </c>
      <c r="I1149" s="40" t="s">
        <v>3144</v>
      </c>
      <c r="J1149" s="33" t="s">
        <v>3145</v>
      </c>
      <c r="K1149" s="6" t="s">
        <v>2942</v>
      </c>
      <c r="L1149" s="6">
        <v>195</v>
      </c>
      <c r="M1149" s="7">
        <v>1</v>
      </c>
      <c r="N1149" s="7">
        <v>1</v>
      </c>
      <c r="O1149" s="11"/>
      <c r="P1149" s="76"/>
    </row>
    <row r="1150" spans="2:16" ht="16.5">
      <c r="B1150" s="5">
        <v>1144</v>
      </c>
      <c r="C1150" s="6"/>
      <c r="D1150" s="6">
        <f t="shared" si="48"/>
        <v>0</v>
      </c>
      <c r="E1150" s="46">
        <v>1</v>
      </c>
      <c r="F1150" s="47" t="s">
        <v>2749</v>
      </c>
      <c r="G1150" s="45">
        <v>1</v>
      </c>
      <c r="H1150" s="130" t="s">
        <v>3146</v>
      </c>
      <c r="I1150" s="40" t="s">
        <v>3147</v>
      </c>
      <c r="J1150" s="33" t="s">
        <v>3148</v>
      </c>
      <c r="K1150" s="6" t="s">
        <v>2942</v>
      </c>
      <c r="L1150" s="6">
        <v>195</v>
      </c>
      <c r="M1150" s="7">
        <v>1</v>
      </c>
      <c r="N1150" s="7">
        <v>1</v>
      </c>
      <c r="O1150" s="11"/>
      <c r="P1150" s="76"/>
    </row>
    <row r="1151" spans="2:16" ht="16.5">
      <c r="B1151" s="5">
        <v>1145</v>
      </c>
      <c r="C1151" s="6"/>
      <c r="D1151" s="6">
        <f t="shared" si="48"/>
        <v>0</v>
      </c>
      <c r="E1151" s="46">
        <v>1</v>
      </c>
      <c r="F1151" s="47" t="s">
        <v>2749</v>
      </c>
      <c r="G1151" s="45">
        <v>1</v>
      </c>
      <c r="H1151" s="130" t="s">
        <v>3149</v>
      </c>
      <c r="I1151" s="40" t="s">
        <v>3150</v>
      </c>
      <c r="J1151" s="33" t="s">
        <v>2972</v>
      </c>
      <c r="K1151" s="6" t="s">
        <v>2942</v>
      </c>
      <c r="L1151" s="6">
        <v>195</v>
      </c>
      <c r="M1151" s="7">
        <v>1</v>
      </c>
      <c r="N1151" s="7">
        <v>1</v>
      </c>
      <c r="O1151" s="11"/>
      <c r="P1151" s="76"/>
    </row>
    <row r="1152" spans="2:16" ht="16.5">
      <c r="B1152" s="5">
        <v>1146</v>
      </c>
      <c r="C1152" s="6"/>
      <c r="D1152" s="6">
        <f t="shared" si="48"/>
        <v>0</v>
      </c>
      <c r="E1152" s="46">
        <v>1</v>
      </c>
      <c r="F1152" s="47" t="s">
        <v>2749</v>
      </c>
      <c r="G1152" s="45">
        <v>1</v>
      </c>
      <c r="H1152" s="130" t="s">
        <v>3151</v>
      </c>
      <c r="I1152" s="40" t="s">
        <v>3152</v>
      </c>
      <c r="J1152" s="33" t="s">
        <v>3153</v>
      </c>
      <c r="K1152" s="6" t="s">
        <v>2942</v>
      </c>
      <c r="L1152" s="6">
        <v>195</v>
      </c>
      <c r="M1152" s="7">
        <v>1</v>
      </c>
      <c r="N1152" s="7">
        <v>1</v>
      </c>
      <c r="O1152" s="11"/>
      <c r="P1152" s="76"/>
    </row>
    <row r="1153" spans="2:16" ht="16.5">
      <c r="B1153" s="5">
        <v>1147</v>
      </c>
      <c r="C1153" s="6"/>
      <c r="D1153" s="6">
        <f t="shared" si="48"/>
        <v>0</v>
      </c>
      <c r="E1153" s="46">
        <v>1</v>
      </c>
      <c r="F1153" s="47" t="s">
        <v>2749</v>
      </c>
      <c r="G1153" s="45">
        <v>1</v>
      </c>
      <c r="H1153" s="130" t="s">
        <v>3154</v>
      </c>
      <c r="I1153" s="40" t="s">
        <v>3155</v>
      </c>
      <c r="J1153" s="33" t="s">
        <v>2981</v>
      </c>
      <c r="K1153" s="6" t="s">
        <v>2942</v>
      </c>
      <c r="L1153" s="6">
        <v>195</v>
      </c>
      <c r="M1153" s="7">
        <v>1</v>
      </c>
      <c r="N1153" s="7">
        <v>1</v>
      </c>
      <c r="O1153" s="11"/>
      <c r="P1153" s="76"/>
    </row>
    <row r="1154" spans="2:16" ht="16.5">
      <c r="B1154" s="5">
        <v>1148</v>
      </c>
      <c r="C1154" s="6"/>
      <c r="D1154" s="6">
        <f t="shared" si="48"/>
        <v>0</v>
      </c>
      <c r="E1154" s="46">
        <v>1</v>
      </c>
      <c r="F1154" s="47" t="s">
        <v>2749</v>
      </c>
      <c r="G1154" s="45">
        <v>1</v>
      </c>
      <c r="H1154" s="130" t="s">
        <v>3156</v>
      </c>
      <c r="I1154" s="40" t="s">
        <v>3157</v>
      </c>
      <c r="J1154" s="33" t="s">
        <v>3132</v>
      </c>
      <c r="K1154" s="6" t="s">
        <v>2942</v>
      </c>
      <c r="L1154" s="6">
        <v>195</v>
      </c>
      <c r="M1154" s="7">
        <v>1</v>
      </c>
      <c r="N1154" s="7">
        <v>1</v>
      </c>
      <c r="O1154" s="11"/>
      <c r="P1154" s="76"/>
    </row>
    <row r="1155" spans="2:16" ht="16.5">
      <c r="B1155" s="5">
        <v>1149</v>
      </c>
      <c r="C1155" s="6"/>
      <c r="D1155" s="6">
        <f t="shared" si="48"/>
        <v>0</v>
      </c>
      <c r="E1155" s="46">
        <v>1</v>
      </c>
      <c r="F1155" s="47" t="s">
        <v>2749</v>
      </c>
      <c r="G1155" s="45">
        <v>1</v>
      </c>
      <c r="H1155" s="130" t="s">
        <v>3158</v>
      </c>
      <c r="I1155" s="40" t="s">
        <v>3159</v>
      </c>
      <c r="J1155" s="33" t="s">
        <v>3015</v>
      </c>
      <c r="K1155" s="6" t="s">
        <v>2942</v>
      </c>
      <c r="L1155" s="6">
        <v>195</v>
      </c>
      <c r="M1155" s="7">
        <v>1</v>
      </c>
      <c r="N1155" s="7">
        <v>1</v>
      </c>
      <c r="O1155" s="11"/>
      <c r="P1155" s="76"/>
    </row>
    <row r="1156" spans="2:16" ht="16.5">
      <c r="B1156" s="5">
        <v>1150</v>
      </c>
      <c r="C1156" s="6"/>
      <c r="D1156" s="6">
        <f t="shared" si="48"/>
        <v>0</v>
      </c>
      <c r="E1156" s="46">
        <v>1</v>
      </c>
      <c r="F1156" s="47" t="s">
        <v>3618</v>
      </c>
      <c r="G1156" s="45">
        <v>1</v>
      </c>
      <c r="H1156" s="130" t="s">
        <v>3160</v>
      </c>
      <c r="I1156" s="40" t="s">
        <v>3161</v>
      </c>
      <c r="J1156" s="33" t="s">
        <v>3162</v>
      </c>
      <c r="K1156" s="6" t="s">
        <v>2942</v>
      </c>
      <c r="L1156" s="6">
        <v>195</v>
      </c>
      <c r="M1156" s="7">
        <v>1</v>
      </c>
      <c r="N1156" s="7">
        <v>1</v>
      </c>
      <c r="O1156" s="11"/>
      <c r="P1156" s="76"/>
    </row>
    <row r="1157" spans="2:16" ht="16.5">
      <c r="B1157" s="5">
        <v>1151</v>
      </c>
      <c r="C1157" s="6"/>
      <c r="D1157" s="6">
        <f t="shared" si="48"/>
        <v>0</v>
      </c>
      <c r="E1157" s="46">
        <v>1</v>
      </c>
      <c r="F1157" s="47" t="s">
        <v>3618</v>
      </c>
      <c r="G1157" s="45">
        <v>1</v>
      </c>
      <c r="H1157" s="130" t="s">
        <v>3163</v>
      </c>
      <c r="I1157" s="40" t="s">
        <v>3164</v>
      </c>
      <c r="J1157" s="33" t="s">
        <v>2991</v>
      </c>
      <c r="K1157" s="6" t="s">
        <v>2942</v>
      </c>
      <c r="L1157" s="6">
        <v>195</v>
      </c>
      <c r="M1157" s="7">
        <v>1</v>
      </c>
      <c r="N1157" s="7">
        <v>1</v>
      </c>
      <c r="O1157" s="11"/>
      <c r="P1157" s="76"/>
    </row>
    <row r="1158" spans="2:16" ht="16.5">
      <c r="B1158" s="5">
        <v>1152</v>
      </c>
      <c r="C1158" s="6"/>
      <c r="D1158" s="6">
        <f t="shared" si="48"/>
        <v>0</v>
      </c>
      <c r="E1158" s="46">
        <v>1</v>
      </c>
      <c r="F1158" s="47" t="s">
        <v>3618</v>
      </c>
      <c r="G1158" s="45">
        <v>1</v>
      </c>
      <c r="H1158" s="130" t="s">
        <v>3165</v>
      </c>
      <c r="I1158" s="40" t="s">
        <v>3166</v>
      </c>
      <c r="J1158" s="33" t="s">
        <v>2984</v>
      </c>
      <c r="K1158" s="6" t="s">
        <v>2942</v>
      </c>
      <c r="L1158" s="6">
        <v>195</v>
      </c>
      <c r="M1158" s="7">
        <v>1</v>
      </c>
      <c r="N1158" s="7">
        <v>1</v>
      </c>
      <c r="O1158" s="11"/>
      <c r="P1158" s="76"/>
    </row>
    <row r="1159" spans="2:16" ht="16.5">
      <c r="B1159" s="5">
        <v>1153</v>
      </c>
      <c r="C1159" s="6"/>
      <c r="D1159" s="6">
        <f t="shared" si="48"/>
        <v>0</v>
      </c>
      <c r="E1159" s="46">
        <v>1</v>
      </c>
      <c r="F1159" s="47" t="s">
        <v>3618</v>
      </c>
      <c r="G1159" s="45">
        <v>1</v>
      </c>
      <c r="H1159" s="130" t="s">
        <v>3167</v>
      </c>
      <c r="I1159" s="40" t="s">
        <v>3168</v>
      </c>
      <c r="J1159" s="33" t="s">
        <v>2981</v>
      </c>
      <c r="K1159" s="6" t="s">
        <v>2942</v>
      </c>
      <c r="L1159" s="6">
        <v>195</v>
      </c>
      <c r="M1159" s="7">
        <v>1</v>
      </c>
      <c r="N1159" s="7">
        <v>1</v>
      </c>
      <c r="O1159" s="11"/>
      <c r="P1159" s="76"/>
    </row>
    <row r="1160" spans="2:16" ht="16.5">
      <c r="B1160" s="5">
        <v>1154</v>
      </c>
      <c r="C1160" s="6"/>
      <c r="D1160" s="6">
        <f t="shared" si="48"/>
        <v>0</v>
      </c>
      <c r="E1160" s="46">
        <v>1</v>
      </c>
      <c r="F1160" s="47" t="s">
        <v>3618</v>
      </c>
      <c r="G1160" s="45">
        <v>1</v>
      </c>
      <c r="H1160" s="130" t="s">
        <v>3169</v>
      </c>
      <c r="I1160" s="40" t="s">
        <v>3170</v>
      </c>
      <c r="J1160" s="33" t="s">
        <v>3171</v>
      </c>
      <c r="K1160" s="6" t="s">
        <v>2942</v>
      </c>
      <c r="L1160" s="6">
        <v>195</v>
      </c>
      <c r="M1160" s="7">
        <v>1</v>
      </c>
      <c r="N1160" s="7">
        <v>1</v>
      </c>
      <c r="O1160" s="11"/>
      <c r="P1160" s="76"/>
    </row>
    <row r="1161" spans="2:16" ht="16.5">
      <c r="B1161" s="5">
        <v>1155</v>
      </c>
      <c r="C1161" s="6"/>
      <c r="D1161" s="6">
        <f t="shared" si="48"/>
        <v>0</v>
      </c>
      <c r="E1161" s="46">
        <v>1</v>
      </c>
      <c r="F1161" s="47" t="s">
        <v>3618</v>
      </c>
      <c r="G1161" s="45">
        <v>1</v>
      </c>
      <c r="H1161" s="130" t="s">
        <v>3172</v>
      </c>
      <c r="I1161" s="40" t="s">
        <v>3173</v>
      </c>
      <c r="J1161" s="33" t="s">
        <v>2954</v>
      </c>
      <c r="K1161" s="6" t="s">
        <v>2942</v>
      </c>
      <c r="L1161" s="6">
        <v>195</v>
      </c>
      <c r="M1161" s="7">
        <v>1</v>
      </c>
      <c r="N1161" s="7">
        <v>1</v>
      </c>
      <c r="O1161" s="11"/>
      <c r="P1161" s="76"/>
    </row>
    <row r="1162" spans="2:16" ht="16.5">
      <c r="B1162" s="5">
        <v>1156</v>
      </c>
      <c r="C1162" s="6"/>
      <c r="D1162" s="6">
        <f t="shared" si="48"/>
        <v>0</v>
      </c>
      <c r="E1162" s="46">
        <v>1</v>
      </c>
      <c r="F1162" s="47" t="s">
        <v>3618</v>
      </c>
      <c r="G1162" s="45">
        <v>1</v>
      </c>
      <c r="H1162" s="130" t="s">
        <v>3174</v>
      </c>
      <c r="I1162" s="40" t="s">
        <v>3175</v>
      </c>
      <c r="J1162" s="33" t="s">
        <v>3027</v>
      </c>
      <c r="K1162" s="6" t="s">
        <v>2942</v>
      </c>
      <c r="L1162" s="6">
        <v>195</v>
      </c>
      <c r="M1162" s="7">
        <v>1</v>
      </c>
      <c r="N1162" s="7">
        <v>1</v>
      </c>
      <c r="O1162" s="11"/>
      <c r="P1162" s="76"/>
    </row>
    <row r="1163" spans="2:16" ht="16.5">
      <c r="B1163" s="5">
        <v>1157</v>
      </c>
      <c r="C1163" s="6"/>
      <c r="D1163" s="6">
        <f t="shared" si="48"/>
        <v>0</v>
      </c>
      <c r="E1163" s="46">
        <v>1</v>
      </c>
      <c r="F1163" s="47" t="s">
        <v>3618</v>
      </c>
      <c r="G1163" s="45">
        <v>1</v>
      </c>
      <c r="H1163" s="130" t="s">
        <v>3176</v>
      </c>
      <c r="I1163" s="40" t="s">
        <v>3177</v>
      </c>
      <c r="J1163" s="33" t="s">
        <v>2996</v>
      </c>
      <c r="K1163" s="6" t="s">
        <v>2942</v>
      </c>
      <c r="L1163" s="6">
        <v>195</v>
      </c>
      <c r="M1163" s="7">
        <v>1</v>
      </c>
      <c r="N1163" s="7">
        <v>1</v>
      </c>
      <c r="O1163" s="11"/>
      <c r="P1163" s="76"/>
    </row>
    <row r="1164" spans="2:16" ht="16.5">
      <c r="B1164" s="5">
        <v>1158</v>
      </c>
      <c r="C1164" s="6"/>
      <c r="D1164" s="6">
        <f t="shared" si="48"/>
        <v>0</v>
      </c>
      <c r="E1164" s="46">
        <v>1</v>
      </c>
      <c r="F1164" s="47" t="s">
        <v>3618</v>
      </c>
      <c r="G1164" s="45">
        <v>1</v>
      </c>
      <c r="H1164" s="130" t="s">
        <v>3178</v>
      </c>
      <c r="I1164" s="40" t="s">
        <v>3179</v>
      </c>
      <c r="J1164" s="33" t="s">
        <v>3012</v>
      </c>
      <c r="K1164" s="6" t="s">
        <v>2942</v>
      </c>
      <c r="L1164" s="6">
        <v>195</v>
      </c>
      <c r="M1164" s="7">
        <v>1</v>
      </c>
      <c r="N1164" s="7">
        <v>1</v>
      </c>
      <c r="O1164" s="11"/>
      <c r="P1164" s="76"/>
    </row>
    <row r="1165" spans="2:16" ht="16.5">
      <c r="B1165" s="5">
        <v>1159</v>
      </c>
      <c r="C1165" s="6"/>
      <c r="D1165" s="6">
        <f t="shared" si="48"/>
        <v>0</v>
      </c>
      <c r="E1165" s="46">
        <v>1</v>
      </c>
      <c r="F1165" s="47" t="s">
        <v>3618</v>
      </c>
      <c r="G1165" s="45">
        <v>1</v>
      </c>
      <c r="H1165" s="130" t="s">
        <v>3180</v>
      </c>
      <c r="I1165" s="40" t="s">
        <v>3181</v>
      </c>
      <c r="J1165" s="33" t="s">
        <v>2991</v>
      </c>
      <c r="K1165" s="6" t="s">
        <v>2942</v>
      </c>
      <c r="L1165" s="6">
        <v>195</v>
      </c>
      <c r="M1165" s="7">
        <v>1</v>
      </c>
      <c r="N1165" s="7">
        <v>1</v>
      </c>
      <c r="O1165" s="11"/>
      <c r="P1165" s="76"/>
    </row>
    <row r="1166" spans="2:16" ht="16.5">
      <c r="B1166" s="5">
        <v>1160</v>
      </c>
      <c r="C1166" s="6"/>
      <c r="D1166" s="6">
        <f t="shared" si="48"/>
        <v>0</v>
      </c>
      <c r="E1166" s="46">
        <v>1</v>
      </c>
      <c r="F1166" s="47" t="s">
        <v>3618</v>
      </c>
      <c r="G1166" s="45">
        <v>1</v>
      </c>
      <c r="H1166" s="130" t="s">
        <v>3182</v>
      </c>
      <c r="I1166" s="40" t="s">
        <v>3183</v>
      </c>
      <c r="J1166" s="33" t="s">
        <v>3018</v>
      </c>
      <c r="K1166" s="6" t="s">
        <v>2942</v>
      </c>
      <c r="L1166" s="6">
        <v>195</v>
      </c>
      <c r="M1166" s="7">
        <v>1</v>
      </c>
      <c r="N1166" s="7">
        <v>1</v>
      </c>
      <c r="O1166" s="11"/>
      <c r="P1166" s="76"/>
    </row>
    <row r="1167" spans="2:16" ht="16.5">
      <c r="B1167" s="5">
        <v>1161</v>
      </c>
      <c r="C1167" s="6"/>
      <c r="D1167" s="6">
        <f t="shared" si="48"/>
        <v>0</v>
      </c>
      <c r="E1167" s="46">
        <v>1</v>
      </c>
      <c r="F1167" s="47" t="s">
        <v>3618</v>
      </c>
      <c r="G1167" s="45">
        <v>1</v>
      </c>
      <c r="H1167" s="130" t="s">
        <v>3184</v>
      </c>
      <c r="I1167" s="40" t="s">
        <v>3185</v>
      </c>
      <c r="J1167" s="33" t="s">
        <v>3186</v>
      </c>
      <c r="K1167" s="6" t="s">
        <v>2942</v>
      </c>
      <c r="L1167" s="6">
        <v>195</v>
      </c>
      <c r="M1167" s="7">
        <v>1</v>
      </c>
      <c r="N1167" s="7">
        <v>1</v>
      </c>
      <c r="O1167" s="11"/>
      <c r="P1167" s="76"/>
    </row>
    <row r="1168" spans="2:16" ht="16.5">
      <c r="B1168" s="5">
        <v>1162</v>
      </c>
      <c r="C1168" s="6"/>
      <c r="D1168" s="6">
        <f t="shared" si="48"/>
        <v>0</v>
      </c>
      <c r="E1168" s="46">
        <v>1</v>
      </c>
      <c r="F1168" s="47" t="s">
        <v>3618</v>
      </c>
      <c r="G1168" s="45">
        <v>1</v>
      </c>
      <c r="H1168" s="130" t="s">
        <v>3187</v>
      </c>
      <c r="I1168" s="40" t="s">
        <v>3188</v>
      </c>
      <c r="J1168" s="33" t="s">
        <v>3189</v>
      </c>
      <c r="K1168" s="6" t="s">
        <v>2942</v>
      </c>
      <c r="L1168" s="6">
        <v>195</v>
      </c>
      <c r="M1168" s="7">
        <v>1</v>
      </c>
      <c r="N1168" s="7">
        <v>1</v>
      </c>
      <c r="O1168" s="11"/>
      <c r="P1168" s="76"/>
    </row>
    <row r="1169" spans="2:16" ht="16.5">
      <c r="B1169" s="5">
        <v>1163</v>
      </c>
      <c r="C1169" s="6"/>
      <c r="D1169" s="6">
        <f t="shared" si="48"/>
        <v>0</v>
      </c>
      <c r="E1169" s="46">
        <v>1</v>
      </c>
      <c r="F1169" s="47" t="s">
        <v>3618</v>
      </c>
      <c r="G1169" s="45">
        <v>1</v>
      </c>
      <c r="H1169" s="130" t="s">
        <v>3190</v>
      </c>
      <c r="I1169" s="40" t="s">
        <v>3191</v>
      </c>
      <c r="J1169" s="33" t="s">
        <v>3192</v>
      </c>
      <c r="K1169" s="6" t="s">
        <v>2942</v>
      </c>
      <c r="L1169" s="6">
        <v>195</v>
      </c>
      <c r="M1169" s="7">
        <v>1</v>
      </c>
      <c r="N1169" s="7">
        <v>1</v>
      </c>
      <c r="O1169" s="11"/>
      <c r="P1169" s="76"/>
    </row>
    <row r="1170" spans="2:16" ht="16.5">
      <c r="B1170" s="5">
        <v>1164</v>
      </c>
      <c r="C1170" s="6"/>
      <c r="D1170" s="6">
        <f t="shared" si="48"/>
        <v>0</v>
      </c>
      <c r="E1170" s="46">
        <v>1</v>
      </c>
      <c r="F1170" s="47" t="s">
        <v>3618</v>
      </c>
      <c r="G1170" s="45">
        <v>1</v>
      </c>
      <c r="H1170" s="130" t="s">
        <v>3193</v>
      </c>
      <c r="I1170" s="40" t="s">
        <v>3194</v>
      </c>
      <c r="J1170" s="33" t="s">
        <v>3032</v>
      </c>
      <c r="K1170" s="6" t="s">
        <v>2942</v>
      </c>
      <c r="L1170" s="6">
        <v>195</v>
      </c>
      <c r="M1170" s="7">
        <v>1</v>
      </c>
      <c r="N1170" s="7">
        <v>1</v>
      </c>
      <c r="O1170" s="11"/>
      <c r="P1170" s="76"/>
    </row>
    <row r="1171" spans="2:16" ht="16.5">
      <c r="B1171" s="5">
        <v>1165</v>
      </c>
      <c r="C1171" s="6"/>
      <c r="D1171" s="6">
        <f t="shared" si="48"/>
        <v>0</v>
      </c>
      <c r="E1171" s="46">
        <v>1</v>
      </c>
      <c r="F1171" s="47" t="s">
        <v>3618</v>
      </c>
      <c r="G1171" s="45">
        <v>1</v>
      </c>
      <c r="H1171" s="130" t="s">
        <v>3195</v>
      </c>
      <c r="I1171" s="40" t="s">
        <v>3196</v>
      </c>
      <c r="J1171" s="33" t="s">
        <v>3035</v>
      </c>
      <c r="K1171" s="6" t="s">
        <v>2942</v>
      </c>
      <c r="L1171" s="6">
        <v>195</v>
      </c>
      <c r="M1171" s="7">
        <v>1</v>
      </c>
      <c r="N1171" s="7">
        <v>1</v>
      </c>
      <c r="O1171" s="11"/>
      <c r="P1171" s="76"/>
    </row>
    <row r="1172" spans="2:16" ht="16.5">
      <c r="B1172" s="5">
        <v>1166</v>
      </c>
      <c r="C1172" s="6"/>
      <c r="D1172" s="6">
        <f t="shared" si="48"/>
        <v>0</v>
      </c>
      <c r="E1172" s="46">
        <v>1</v>
      </c>
      <c r="F1172" s="47" t="s">
        <v>3618</v>
      </c>
      <c r="G1172" s="45">
        <v>1</v>
      </c>
      <c r="H1172" s="130" t="s">
        <v>3197</v>
      </c>
      <c r="I1172" s="40" t="s">
        <v>3198</v>
      </c>
      <c r="J1172" s="33" t="s">
        <v>3041</v>
      </c>
      <c r="K1172" s="6" t="s">
        <v>2942</v>
      </c>
      <c r="L1172" s="6">
        <v>195</v>
      </c>
      <c r="M1172" s="7">
        <v>1</v>
      </c>
      <c r="N1172" s="7">
        <v>1</v>
      </c>
      <c r="O1172" s="11"/>
      <c r="P1172" s="76"/>
    </row>
    <row r="1173" spans="2:16" ht="16.5">
      <c r="B1173" s="5">
        <v>1167</v>
      </c>
      <c r="C1173" s="6"/>
      <c r="D1173" s="6">
        <f t="shared" si="48"/>
        <v>0</v>
      </c>
      <c r="E1173" s="46">
        <v>1</v>
      </c>
      <c r="F1173" s="47" t="s">
        <v>3618</v>
      </c>
      <c r="G1173" s="45">
        <v>1</v>
      </c>
      <c r="H1173" s="130" t="s">
        <v>3199</v>
      </c>
      <c r="I1173" s="40" t="s">
        <v>3200</v>
      </c>
      <c r="J1173" s="33" t="s">
        <v>3044</v>
      </c>
      <c r="K1173" s="6" t="s">
        <v>2942</v>
      </c>
      <c r="L1173" s="6">
        <v>195</v>
      </c>
      <c r="M1173" s="7">
        <v>1</v>
      </c>
      <c r="N1173" s="7">
        <v>1</v>
      </c>
      <c r="O1173" s="11"/>
      <c r="P1173" s="76"/>
    </row>
    <row r="1174" spans="2:16" ht="16.5">
      <c r="B1174" s="5">
        <v>1168</v>
      </c>
      <c r="C1174" s="6"/>
      <c r="D1174" s="6">
        <f t="shared" si="48"/>
        <v>0</v>
      </c>
      <c r="E1174" s="46">
        <v>1</v>
      </c>
      <c r="F1174" s="47" t="s">
        <v>3618</v>
      </c>
      <c r="G1174" s="45">
        <v>1</v>
      </c>
      <c r="H1174" s="130" t="s">
        <v>3201</v>
      </c>
      <c r="I1174" s="40" t="s">
        <v>3202</v>
      </c>
      <c r="J1174" s="33" t="s">
        <v>3203</v>
      </c>
      <c r="K1174" s="6" t="s">
        <v>2942</v>
      </c>
      <c r="L1174" s="6">
        <v>250</v>
      </c>
      <c r="M1174" s="7">
        <v>1</v>
      </c>
      <c r="N1174" s="7">
        <v>1</v>
      </c>
      <c r="O1174" s="11"/>
      <c r="P1174" s="76"/>
    </row>
    <row r="1175" spans="2:16" ht="16.5">
      <c r="B1175" s="5">
        <v>1169</v>
      </c>
      <c r="C1175" s="6"/>
      <c r="D1175" s="6">
        <f t="shared" si="48"/>
        <v>0</v>
      </c>
      <c r="E1175" s="46">
        <v>1</v>
      </c>
      <c r="F1175" s="47" t="s">
        <v>3618</v>
      </c>
      <c r="G1175" s="45">
        <v>1</v>
      </c>
      <c r="H1175" s="130" t="s">
        <v>3204</v>
      </c>
      <c r="I1175" s="40" t="s">
        <v>3205</v>
      </c>
      <c r="J1175" s="33" t="s">
        <v>3206</v>
      </c>
      <c r="K1175" s="6" t="s">
        <v>2942</v>
      </c>
      <c r="L1175" s="6">
        <v>250</v>
      </c>
      <c r="M1175" s="7">
        <v>1</v>
      </c>
      <c r="N1175" s="7">
        <v>1</v>
      </c>
      <c r="O1175" s="11"/>
      <c r="P1175" s="76"/>
    </row>
    <row r="1176" spans="2:16" ht="16.5">
      <c r="B1176" s="5">
        <v>1170</v>
      </c>
      <c r="C1176" s="6"/>
      <c r="D1176" s="6">
        <f t="shared" si="48"/>
        <v>0</v>
      </c>
      <c r="E1176" s="46">
        <v>1</v>
      </c>
      <c r="F1176" s="47" t="s">
        <v>3618</v>
      </c>
      <c r="G1176" s="45">
        <v>1</v>
      </c>
      <c r="H1176" s="130" t="s">
        <v>3207</v>
      </c>
      <c r="I1176" s="40" t="s">
        <v>3208</v>
      </c>
      <c r="J1176" s="33" t="s">
        <v>3209</v>
      </c>
      <c r="K1176" s="6" t="s">
        <v>2942</v>
      </c>
      <c r="L1176" s="6">
        <v>250</v>
      </c>
      <c r="M1176" s="7">
        <v>1</v>
      </c>
      <c r="N1176" s="7">
        <v>1</v>
      </c>
      <c r="O1176" s="11"/>
      <c r="P1176" s="76"/>
    </row>
    <row r="1177" spans="2:16" ht="16.5">
      <c r="B1177" s="5">
        <v>1171</v>
      </c>
      <c r="C1177" s="6"/>
      <c r="D1177" s="6">
        <f t="shared" si="48"/>
        <v>0</v>
      </c>
      <c r="E1177" s="46">
        <v>1</v>
      </c>
      <c r="F1177" s="47" t="s">
        <v>3618</v>
      </c>
      <c r="G1177" s="45">
        <v>1</v>
      </c>
      <c r="H1177" s="130" t="s">
        <v>3210</v>
      </c>
      <c r="I1177" s="40" t="s">
        <v>3211</v>
      </c>
      <c r="J1177" s="33" t="s">
        <v>3212</v>
      </c>
      <c r="K1177" s="6" t="s">
        <v>2942</v>
      </c>
      <c r="L1177" s="6">
        <v>250</v>
      </c>
      <c r="M1177" s="7">
        <v>1</v>
      </c>
      <c r="N1177" s="7">
        <v>1</v>
      </c>
      <c r="O1177" s="11"/>
      <c r="P1177" s="76"/>
    </row>
    <row r="1178" spans="2:16" ht="16.5">
      <c r="B1178" s="5">
        <v>1172</v>
      </c>
      <c r="C1178" s="6"/>
      <c r="D1178" s="6">
        <f t="shared" si="48"/>
        <v>0</v>
      </c>
      <c r="E1178" s="46">
        <v>1</v>
      </c>
      <c r="F1178" s="47" t="s">
        <v>3618</v>
      </c>
      <c r="G1178" s="45">
        <v>1</v>
      </c>
      <c r="H1178" s="130" t="s">
        <v>3213</v>
      </c>
      <c r="I1178" s="40" t="s">
        <v>3214</v>
      </c>
      <c r="J1178" s="33" t="s">
        <v>3206</v>
      </c>
      <c r="K1178" s="6" t="s">
        <v>2942</v>
      </c>
      <c r="L1178" s="6">
        <v>250</v>
      </c>
      <c r="M1178" s="7">
        <v>1</v>
      </c>
      <c r="N1178" s="7">
        <v>1</v>
      </c>
      <c r="O1178" s="11"/>
      <c r="P1178" s="76"/>
    </row>
    <row r="1179" spans="2:16" ht="16.5">
      <c r="B1179" s="5">
        <v>1173</v>
      </c>
      <c r="C1179" s="6"/>
      <c r="D1179" s="6">
        <f t="shared" si="48"/>
        <v>0</v>
      </c>
      <c r="E1179" s="46">
        <v>1</v>
      </c>
      <c r="F1179" s="47" t="s">
        <v>3618</v>
      </c>
      <c r="G1179" s="45">
        <v>1</v>
      </c>
      <c r="H1179" s="130" t="s">
        <v>3215</v>
      </c>
      <c r="I1179" s="40" t="s">
        <v>3216</v>
      </c>
      <c r="J1179" s="33" t="s">
        <v>3217</v>
      </c>
      <c r="K1179" s="6" t="s">
        <v>2942</v>
      </c>
      <c r="L1179" s="6">
        <v>250</v>
      </c>
      <c r="M1179" s="7">
        <v>1</v>
      </c>
      <c r="N1179" s="7">
        <v>1</v>
      </c>
      <c r="O1179" s="11"/>
      <c r="P1179" s="76"/>
    </row>
    <row r="1180" spans="2:16" ht="16.5">
      <c r="B1180" s="5">
        <v>1174</v>
      </c>
      <c r="C1180" s="6"/>
      <c r="D1180" s="6">
        <f t="shared" si="48"/>
        <v>0</v>
      </c>
      <c r="E1180" s="46">
        <v>1</v>
      </c>
      <c r="F1180" s="47" t="s">
        <v>3618</v>
      </c>
      <c r="G1180" s="45">
        <v>1</v>
      </c>
      <c r="H1180" s="130" t="s">
        <v>3218</v>
      </c>
      <c r="I1180" s="40" t="s">
        <v>3219</v>
      </c>
      <c r="J1180" s="33" t="s">
        <v>3209</v>
      </c>
      <c r="K1180" s="6" t="s">
        <v>2942</v>
      </c>
      <c r="L1180" s="6">
        <v>250</v>
      </c>
      <c r="M1180" s="7">
        <v>1</v>
      </c>
      <c r="N1180" s="7">
        <v>1</v>
      </c>
      <c r="O1180" s="11"/>
      <c r="P1180" s="76"/>
    </row>
    <row r="1181" spans="2:16" ht="16.5">
      <c r="B1181" s="5">
        <v>1175</v>
      </c>
      <c r="C1181" s="6"/>
      <c r="D1181" s="6">
        <f t="shared" si="48"/>
        <v>0</v>
      </c>
      <c r="E1181" s="46">
        <v>1</v>
      </c>
      <c r="F1181" s="47" t="s">
        <v>3618</v>
      </c>
      <c r="G1181" s="45">
        <v>1</v>
      </c>
      <c r="H1181" s="130" t="s">
        <v>3220</v>
      </c>
      <c r="I1181" s="40" t="s">
        <v>3221</v>
      </c>
      <c r="J1181" s="33" t="s">
        <v>3212</v>
      </c>
      <c r="K1181" s="6" t="s">
        <v>2942</v>
      </c>
      <c r="L1181" s="6">
        <v>250</v>
      </c>
      <c r="M1181" s="7">
        <v>1</v>
      </c>
      <c r="N1181" s="7">
        <v>1</v>
      </c>
      <c r="O1181" s="11"/>
      <c r="P1181" s="76"/>
    </row>
    <row r="1182" spans="2:16" ht="16.5">
      <c r="B1182" s="5">
        <v>1176</v>
      </c>
      <c r="C1182" s="6"/>
      <c r="D1182" s="6">
        <f t="shared" si="48"/>
        <v>0</v>
      </c>
      <c r="E1182" s="46">
        <v>1</v>
      </c>
      <c r="F1182" s="47" t="s">
        <v>3618</v>
      </c>
      <c r="G1182" s="45">
        <v>1</v>
      </c>
      <c r="H1182" s="130" t="s">
        <v>3222</v>
      </c>
      <c r="I1182" s="40" t="s">
        <v>3223</v>
      </c>
      <c r="J1182" s="33" t="s">
        <v>3224</v>
      </c>
      <c r="K1182" s="6" t="s">
        <v>2942</v>
      </c>
      <c r="L1182" s="6">
        <v>250</v>
      </c>
      <c r="M1182" s="7">
        <v>1</v>
      </c>
      <c r="N1182" s="7">
        <v>1</v>
      </c>
      <c r="O1182" s="11"/>
      <c r="P1182" s="76"/>
    </row>
    <row r="1183" spans="2:16" ht="16.5">
      <c r="B1183" s="5">
        <v>1177</v>
      </c>
      <c r="C1183" s="6"/>
      <c r="D1183" s="6">
        <f t="shared" si="48"/>
        <v>0</v>
      </c>
      <c r="E1183" s="46">
        <v>1</v>
      </c>
      <c r="F1183" s="47" t="s">
        <v>3618</v>
      </c>
      <c r="G1183" s="45">
        <v>1</v>
      </c>
      <c r="H1183" s="130" t="s">
        <v>3225</v>
      </c>
      <c r="I1183" s="40" t="s">
        <v>3226</v>
      </c>
      <c r="J1183" s="33" t="s">
        <v>3227</v>
      </c>
      <c r="K1183" s="6" t="s">
        <v>2942</v>
      </c>
      <c r="L1183" s="6">
        <v>250</v>
      </c>
      <c r="M1183" s="7">
        <v>1</v>
      </c>
      <c r="N1183" s="7">
        <v>1</v>
      </c>
      <c r="O1183" s="11"/>
      <c r="P1183" s="76"/>
    </row>
    <row r="1184" spans="2:16" ht="16.5">
      <c r="B1184" s="5">
        <v>1178</v>
      </c>
      <c r="C1184" s="6"/>
      <c r="D1184" s="6">
        <f t="shared" si="48"/>
        <v>0</v>
      </c>
      <c r="E1184" s="46">
        <v>1</v>
      </c>
      <c r="F1184" s="47" t="s">
        <v>3618</v>
      </c>
      <c r="G1184" s="45">
        <v>1</v>
      </c>
      <c r="H1184" s="130" t="s">
        <v>3228</v>
      </c>
      <c r="I1184" s="40" t="s">
        <v>3229</v>
      </c>
      <c r="J1184" s="33" t="s">
        <v>3230</v>
      </c>
      <c r="K1184" s="6" t="s">
        <v>2942</v>
      </c>
      <c r="L1184" s="6">
        <v>250</v>
      </c>
      <c r="M1184" s="7">
        <v>1</v>
      </c>
      <c r="N1184" s="7">
        <v>1</v>
      </c>
      <c r="O1184" s="11"/>
      <c r="P1184" s="76"/>
    </row>
    <row r="1185" spans="2:16" ht="16.5">
      <c r="B1185" s="5">
        <v>1179</v>
      </c>
      <c r="C1185" s="6"/>
      <c r="D1185" s="6">
        <f t="shared" si="48"/>
        <v>0</v>
      </c>
      <c r="E1185" s="46">
        <v>1</v>
      </c>
      <c r="F1185" s="47" t="s">
        <v>3618</v>
      </c>
      <c r="G1185" s="45">
        <v>1</v>
      </c>
      <c r="H1185" s="130" t="s">
        <v>3231</v>
      </c>
      <c r="I1185" s="40" t="s">
        <v>3232</v>
      </c>
      <c r="J1185" s="33" t="s">
        <v>3233</v>
      </c>
      <c r="K1185" s="6" t="s">
        <v>2942</v>
      </c>
      <c r="L1185" s="6">
        <v>250</v>
      </c>
      <c r="M1185" s="7">
        <v>1</v>
      </c>
      <c r="N1185" s="7">
        <v>1</v>
      </c>
      <c r="O1185" s="11"/>
      <c r="P1185" s="76"/>
    </row>
    <row r="1186" spans="2:16" ht="16.5">
      <c r="B1186" s="5">
        <v>1180</v>
      </c>
      <c r="C1186" s="6"/>
      <c r="D1186" s="6">
        <f t="shared" si="48"/>
        <v>0</v>
      </c>
      <c r="E1186" s="46">
        <v>1</v>
      </c>
      <c r="F1186" s="47" t="s">
        <v>3618</v>
      </c>
      <c r="G1186" s="45">
        <v>1</v>
      </c>
      <c r="H1186" s="129" t="s">
        <v>3262</v>
      </c>
      <c r="I1186" s="9" t="s">
        <v>3263</v>
      </c>
      <c r="J1186" s="9" t="s">
        <v>3264</v>
      </c>
      <c r="K1186" s="9" t="s">
        <v>159</v>
      </c>
      <c r="L1186" s="7">
        <v>299</v>
      </c>
      <c r="M1186" s="7">
        <v>1</v>
      </c>
      <c r="N1186" s="7">
        <v>1</v>
      </c>
      <c r="O1186" s="9" t="s">
        <v>2818</v>
      </c>
      <c r="P1186" s="76"/>
    </row>
    <row r="1187" spans="2:16" ht="16.5">
      <c r="B1187" s="5">
        <v>1181</v>
      </c>
      <c r="C1187" s="6">
        <v>1</v>
      </c>
      <c r="D1187" s="6">
        <f t="shared" si="48"/>
        <v>1</v>
      </c>
      <c r="E1187" s="46">
        <v>1</v>
      </c>
      <c r="F1187" s="47" t="s">
        <v>3618</v>
      </c>
      <c r="G1187" s="45">
        <v>1</v>
      </c>
      <c r="H1187" s="129" t="s">
        <v>3265</v>
      </c>
      <c r="I1187" s="9" t="s">
        <v>3266</v>
      </c>
      <c r="J1187" s="9" t="s">
        <v>3267</v>
      </c>
      <c r="K1187" s="9" t="s">
        <v>159</v>
      </c>
      <c r="L1187" s="7">
        <v>329</v>
      </c>
      <c r="M1187" s="7">
        <v>1</v>
      </c>
      <c r="N1187" s="7">
        <v>1</v>
      </c>
      <c r="O1187" s="9" t="s">
        <v>3268</v>
      </c>
      <c r="P1187" s="76"/>
    </row>
    <row r="1188" spans="2:16" ht="16.5">
      <c r="B1188" s="5">
        <v>1182</v>
      </c>
      <c r="C1188" s="6">
        <v>1</v>
      </c>
      <c r="D1188" s="6">
        <f t="shared" si="48"/>
        <v>1</v>
      </c>
      <c r="E1188" s="46">
        <v>1</v>
      </c>
      <c r="F1188" s="47" t="s">
        <v>3618</v>
      </c>
      <c r="G1188" s="45">
        <v>1</v>
      </c>
      <c r="H1188" s="129" t="s">
        <v>3269</v>
      </c>
      <c r="I1188" s="9" t="s">
        <v>3270</v>
      </c>
      <c r="J1188" s="9" t="s">
        <v>3267</v>
      </c>
      <c r="K1188" s="9" t="s">
        <v>159</v>
      </c>
      <c r="L1188" s="7">
        <v>329</v>
      </c>
      <c r="M1188" s="7">
        <v>1</v>
      </c>
      <c r="N1188" s="7">
        <v>1</v>
      </c>
      <c r="O1188" s="9" t="s">
        <v>3268</v>
      </c>
      <c r="P1188" s="76"/>
    </row>
    <row r="1189" spans="2:16" ht="16.5">
      <c r="B1189" s="5">
        <v>1183</v>
      </c>
      <c r="C1189" s="6">
        <v>1</v>
      </c>
      <c r="D1189" s="6">
        <f aca="true" t="shared" si="49" ref="D1189:D1252">C1189*G1189</f>
        <v>1</v>
      </c>
      <c r="E1189" s="46">
        <v>1</v>
      </c>
      <c r="F1189" s="47" t="s">
        <v>3618</v>
      </c>
      <c r="G1189" s="45">
        <v>1</v>
      </c>
      <c r="H1189" s="129" t="s">
        <v>3271</v>
      </c>
      <c r="I1189" s="9" t="s">
        <v>3272</v>
      </c>
      <c r="J1189" s="9" t="s">
        <v>3267</v>
      </c>
      <c r="K1189" s="9" t="s">
        <v>159</v>
      </c>
      <c r="L1189" s="7">
        <v>329</v>
      </c>
      <c r="M1189" s="7">
        <v>1</v>
      </c>
      <c r="N1189" s="7">
        <v>1</v>
      </c>
      <c r="O1189" s="9" t="s">
        <v>3268</v>
      </c>
      <c r="P1189" s="76"/>
    </row>
    <row r="1190" spans="2:16" ht="16.5">
      <c r="B1190" s="5">
        <v>1184</v>
      </c>
      <c r="C1190" s="6"/>
      <c r="D1190" s="6">
        <f t="shared" si="49"/>
        <v>0</v>
      </c>
      <c r="E1190" s="46">
        <v>1</v>
      </c>
      <c r="F1190" s="47" t="s">
        <v>3618</v>
      </c>
      <c r="G1190" s="45">
        <v>1</v>
      </c>
      <c r="H1190" s="129" t="s">
        <v>3273</v>
      </c>
      <c r="I1190" s="9" t="s">
        <v>3274</v>
      </c>
      <c r="J1190" s="9" t="s">
        <v>3275</v>
      </c>
      <c r="K1190" s="9" t="s">
        <v>159</v>
      </c>
      <c r="L1190" s="7">
        <v>1860</v>
      </c>
      <c r="M1190" s="7">
        <v>1</v>
      </c>
      <c r="N1190" s="7">
        <v>1</v>
      </c>
      <c r="O1190" s="9" t="s">
        <v>340</v>
      </c>
      <c r="P1190" s="76"/>
    </row>
    <row r="1191" spans="2:16" ht="16.5">
      <c r="B1191" s="5">
        <v>1185</v>
      </c>
      <c r="C1191" s="6"/>
      <c r="D1191" s="6">
        <f t="shared" si="49"/>
        <v>0</v>
      </c>
      <c r="E1191" s="46">
        <v>1</v>
      </c>
      <c r="F1191" s="47" t="s">
        <v>3618</v>
      </c>
      <c r="G1191" s="45">
        <v>1</v>
      </c>
      <c r="H1191" s="129" t="s">
        <v>3276</v>
      </c>
      <c r="I1191" s="9" t="s">
        <v>3277</v>
      </c>
      <c r="J1191" s="9" t="s">
        <v>3278</v>
      </c>
      <c r="K1191" s="9" t="s">
        <v>159</v>
      </c>
      <c r="L1191" s="7">
        <v>5200</v>
      </c>
      <c r="M1191" s="7">
        <v>1</v>
      </c>
      <c r="N1191" s="7">
        <v>1</v>
      </c>
      <c r="O1191" s="9" t="s">
        <v>340</v>
      </c>
      <c r="P1191" s="76"/>
    </row>
    <row r="1192" spans="2:16" ht="16.5">
      <c r="B1192" s="5">
        <v>1186</v>
      </c>
      <c r="C1192" s="6"/>
      <c r="D1192" s="6">
        <f t="shared" si="49"/>
        <v>0</v>
      </c>
      <c r="E1192" s="46">
        <v>1</v>
      </c>
      <c r="F1192" s="47" t="s">
        <v>3618</v>
      </c>
      <c r="G1192" s="45">
        <v>1</v>
      </c>
      <c r="H1192" s="129" t="s">
        <v>3279</v>
      </c>
      <c r="I1192" s="9" t="s">
        <v>3280</v>
      </c>
      <c r="J1192" s="9" t="s">
        <v>3281</v>
      </c>
      <c r="K1192" s="9" t="s">
        <v>2384</v>
      </c>
      <c r="L1192" s="7">
        <v>300</v>
      </c>
      <c r="M1192" s="7">
        <v>1</v>
      </c>
      <c r="N1192" s="7">
        <v>1</v>
      </c>
      <c r="O1192" s="9" t="s">
        <v>3282</v>
      </c>
      <c r="P1192" s="76"/>
    </row>
    <row r="1193" spans="2:16" ht="16.5">
      <c r="B1193" s="5">
        <v>1187</v>
      </c>
      <c r="C1193" s="6">
        <v>1</v>
      </c>
      <c r="D1193" s="6">
        <f t="shared" si="49"/>
        <v>1</v>
      </c>
      <c r="E1193" s="46">
        <v>1</v>
      </c>
      <c r="F1193" s="47" t="s">
        <v>3618</v>
      </c>
      <c r="G1193" s="45">
        <v>1</v>
      </c>
      <c r="H1193" s="129" t="s">
        <v>3283</v>
      </c>
      <c r="I1193" s="9" t="s">
        <v>3284</v>
      </c>
      <c r="J1193" s="9" t="s">
        <v>3285</v>
      </c>
      <c r="K1193" s="9" t="s">
        <v>2384</v>
      </c>
      <c r="L1193" s="7">
        <v>399</v>
      </c>
      <c r="M1193" s="7">
        <v>1</v>
      </c>
      <c r="N1193" s="7">
        <v>1</v>
      </c>
      <c r="O1193" s="9" t="s">
        <v>2192</v>
      </c>
      <c r="P1193" s="76"/>
    </row>
    <row r="1194" spans="2:16" ht="16.5">
      <c r="B1194" s="5">
        <v>1188</v>
      </c>
      <c r="C1194" s="6"/>
      <c r="D1194" s="6">
        <f t="shared" si="49"/>
        <v>0</v>
      </c>
      <c r="E1194" s="46">
        <v>1</v>
      </c>
      <c r="F1194" s="47" t="s">
        <v>3618</v>
      </c>
      <c r="G1194" s="45">
        <v>1</v>
      </c>
      <c r="H1194" s="129" t="s">
        <v>3286</v>
      </c>
      <c r="I1194" s="9" t="s">
        <v>3287</v>
      </c>
      <c r="J1194" s="9" t="s">
        <v>3288</v>
      </c>
      <c r="K1194" s="9" t="s">
        <v>2384</v>
      </c>
      <c r="L1194" s="7">
        <v>360</v>
      </c>
      <c r="M1194" s="7">
        <v>1</v>
      </c>
      <c r="N1194" s="7">
        <v>1</v>
      </c>
      <c r="O1194" s="9" t="s">
        <v>1485</v>
      </c>
      <c r="P1194" s="76"/>
    </row>
    <row r="1195" spans="2:16" ht="16.5">
      <c r="B1195" s="5">
        <v>1189</v>
      </c>
      <c r="C1195" s="6"/>
      <c r="D1195" s="6">
        <f t="shared" si="49"/>
        <v>0</v>
      </c>
      <c r="E1195" s="46">
        <v>1</v>
      </c>
      <c r="F1195" s="47" t="s">
        <v>3618</v>
      </c>
      <c r="G1195" s="45">
        <v>1</v>
      </c>
      <c r="H1195" s="129" t="s">
        <v>3289</v>
      </c>
      <c r="I1195" s="9" t="s">
        <v>3290</v>
      </c>
      <c r="J1195" s="9" t="s">
        <v>3291</v>
      </c>
      <c r="K1195" s="9" t="s">
        <v>2384</v>
      </c>
      <c r="L1195" s="7">
        <v>240</v>
      </c>
      <c r="M1195" s="7">
        <v>1</v>
      </c>
      <c r="N1195" s="7">
        <v>1</v>
      </c>
      <c r="O1195" s="9" t="s">
        <v>1074</v>
      </c>
      <c r="P1195" s="76"/>
    </row>
    <row r="1196" spans="2:16" ht="16.5">
      <c r="B1196" s="5">
        <v>1190</v>
      </c>
      <c r="C1196" s="6"/>
      <c r="D1196" s="6">
        <f t="shared" si="49"/>
        <v>0</v>
      </c>
      <c r="E1196" s="46">
        <v>1</v>
      </c>
      <c r="F1196" s="47" t="s">
        <v>3618</v>
      </c>
      <c r="G1196" s="45">
        <v>1</v>
      </c>
      <c r="H1196" s="129" t="s">
        <v>3292</v>
      </c>
      <c r="I1196" s="9" t="s">
        <v>3293</v>
      </c>
      <c r="J1196" s="9" t="s">
        <v>3291</v>
      </c>
      <c r="K1196" s="9" t="s">
        <v>2384</v>
      </c>
      <c r="L1196" s="7">
        <v>240</v>
      </c>
      <c r="M1196" s="7">
        <v>1</v>
      </c>
      <c r="N1196" s="7">
        <v>1</v>
      </c>
      <c r="O1196" s="9" t="s">
        <v>1074</v>
      </c>
      <c r="P1196" s="76"/>
    </row>
    <row r="1197" spans="2:16" ht="16.5">
      <c r="B1197" s="5">
        <v>1191</v>
      </c>
      <c r="C1197" s="6"/>
      <c r="D1197" s="6">
        <f t="shared" si="49"/>
        <v>0</v>
      </c>
      <c r="E1197" s="46">
        <v>1</v>
      </c>
      <c r="F1197" s="47" t="s">
        <v>3618</v>
      </c>
      <c r="G1197" s="45">
        <v>1</v>
      </c>
      <c r="H1197" s="129" t="s">
        <v>3294</v>
      </c>
      <c r="I1197" s="9" t="s">
        <v>3295</v>
      </c>
      <c r="J1197" s="9" t="s">
        <v>3296</v>
      </c>
      <c r="K1197" s="9" t="s">
        <v>2384</v>
      </c>
      <c r="L1197" s="7">
        <v>399</v>
      </c>
      <c r="M1197" s="7">
        <v>1</v>
      </c>
      <c r="N1197" s="7">
        <v>1</v>
      </c>
      <c r="O1197" s="9" t="s">
        <v>3297</v>
      </c>
      <c r="P1197" s="76"/>
    </row>
    <row r="1198" spans="2:16" ht="16.5">
      <c r="B1198" s="5">
        <v>1192</v>
      </c>
      <c r="C1198" s="6"/>
      <c r="D1198" s="6">
        <f t="shared" si="49"/>
        <v>0</v>
      </c>
      <c r="E1198" s="46">
        <v>1</v>
      </c>
      <c r="F1198" s="47" t="s">
        <v>3618</v>
      </c>
      <c r="G1198" s="45">
        <v>1</v>
      </c>
      <c r="H1198" s="129" t="s">
        <v>3298</v>
      </c>
      <c r="I1198" s="9" t="s">
        <v>3299</v>
      </c>
      <c r="J1198" s="9" t="s">
        <v>3288</v>
      </c>
      <c r="K1198" s="9" t="s">
        <v>2384</v>
      </c>
      <c r="L1198" s="7">
        <v>380</v>
      </c>
      <c r="M1198" s="7">
        <v>1</v>
      </c>
      <c r="N1198" s="7">
        <v>1</v>
      </c>
      <c r="O1198" s="9" t="s">
        <v>1623</v>
      </c>
      <c r="P1198" s="76"/>
    </row>
    <row r="1199" spans="2:16" ht="16.5">
      <c r="B1199" s="5">
        <v>1193</v>
      </c>
      <c r="C1199" s="6"/>
      <c r="D1199" s="6">
        <f t="shared" si="49"/>
        <v>0</v>
      </c>
      <c r="E1199" s="46">
        <v>1</v>
      </c>
      <c r="F1199" s="47" t="s">
        <v>3618</v>
      </c>
      <c r="G1199" s="45">
        <v>1</v>
      </c>
      <c r="H1199" s="129" t="s">
        <v>3300</v>
      </c>
      <c r="I1199" s="9" t="s">
        <v>3301</v>
      </c>
      <c r="J1199" s="9" t="s">
        <v>3302</v>
      </c>
      <c r="K1199" s="9" t="s">
        <v>2384</v>
      </c>
      <c r="L1199" s="7">
        <v>270</v>
      </c>
      <c r="M1199" s="7">
        <v>1</v>
      </c>
      <c r="N1199" s="7">
        <v>1</v>
      </c>
      <c r="O1199" s="9" t="s">
        <v>3303</v>
      </c>
      <c r="P1199" s="76"/>
    </row>
    <row r="1200" spans="2:16" ht="16.5">
      <c r="B1200" s="5">
        <v>1194</v>
      </c>
      <c r="C1200" s="6"/>
      <c r="D1200" s="6">
        <f t="shared" si="49"/>
        <v>0</v>
      </c>
      <c r="E1200" s="46">
        <v>1</v>
      </c>
      <c r="F1200" s="47" t="s">
        <v>3618</v>
      </c>
      <c r="G1200" s="45">
        <v>1</v>
      </c>
      <c r="H1200" s="129" t="s">
        <v>3304</v>
      </c>
      <c r="I1200" s="9" t="s">
        <v>3305</v>
      </c>
      <c r="J1200" s="9" t="s">
        <v>3306</v>
      </c>
      <c r="K1200" s="9" t="s">
        <v>2384</v>
      </c>
      <c r="L1200" s="7">
        <v>270</v>
      </c>
      <c r="M1200" s="7">
        <v>1</v>
      </c>
      <c r="N1200" s="7">
        <v>1</v>
      </c>
      <c r="O1200" s="9" t="s">
        <v>89</v>
      </c>
      <c r="P1200" s="76"/>
    </row>
    <row r="1201" spans="2:16" ht="16.5">
      <c r="B1201" s="5">
        <v>1195</v>
      </c>
      <c r="C1201" s="6"/>
      <c r="D1201" s="6">
        <f t="shared" si="49"/>
        <v>0</v>
      </c>
      <c r="E1201" s="46">
        <v>1</v>
      </c>
      <c r="F1201" s="47" t="s">
        <v>3618</v>
      </c>
      <c r="G1201" s="45">
        <v>1</v>
      </c>
      <c r="H1201" s="129" t="s">
        <v>3307</v>
      </c>
      <c r="I1201" s="9" t="s">
        <v>3308</v>
      </c>
      <c r="J1201" s="9" t="s">
        <v>3309</v>
      </c>
      <c r="K1201" s="9" t="s">
        <v>2384</v>
      </c>
      <c r="L1201" s="7">
        <v>380</v>
      </c>
      <c r="M1201" s="7">
        <v>1</v>
      </c>
      <c r="N1201" s="7">
        <v>1</v>
      </c>
      <c r="O1201" s="9" t="s">
        <v>632</v>
      </c>
      <c r="P1201" s="76"/>
    </row>
    <row r="1202" spans="2:16" ht="16.5">
      <c r="B1202" s="5">
        <v>1196</v>
      </c>
      <c r="C1202" s="6"/>
      <c r="D1202" s="6">
        <f t="shared" si="49"/>
        <v>0</v>
      </c>
      <c r="E1202" s="46">
        <v>1</v>
      </c>
      <c r="F1202" s="47" t="s">
        <v>3618</v>
      </c>
      <c r="G1202" s="45">
        <v>1</v>
      </c>
      <c r="H1202" s="129" t="s">
        <v>3310</v>
      </c>
      <c r="I1202" s="9" t="s">
        <v>3311</v>
      </c>
      <c r="J1202" s="9" t="s">
        <v>421</v>
      </c>
      <c r="K1202" s="9" t="s">
        <v>2406</v>
      </c>
      <c r="L1202" s="7">
        <v>250</v>
      </c>
      <c r="M1202" s="7">
        <v>1</v>
      </c>
      <c r="N1202" s="7">
        <v>1</v>
      </c>
      <c r="O1202" s="9" t="s">
        <v>3312</v>
      </c>
      <c r="P1202" s="76"/>
    </row>
    <row r="1203" spans="2:16" ht="16.5">
      <c r="B1203" s="5">
        <v>1197</v>
      </c>
      <c r="C1203" s="6"/>
      <c r="D1203" s="6">
        <f t="shared" si="49"/>
        <v>0</v>
      </c>
      <c r="E1203" s="46">
        <v>1</v>
      </c>
      <c r="F1203" s="47" t="s">
        <v>3619</v>
      </c>
      <c r="G1203" s="45">
        <v>1</v>
      </c>
      <c r="H1203" s="129" t="s">
        <v>3313</v>
      </c>
      <c r="I1203" s="9" t="s">
        <v>3314</v>
      </c>
      <c r="J1203" s="9" t="s">
        <v>421</v>
      </c>
      <c r="K1203" s="9" t="s">
        <v>2406</v>
      </c>
      <c r="L1203" s="7">
        <v>250</v>
      </c>
      <c r="M1203" s="7">
        <v>1</v>
      </c>
      <c r="N1203" s="7">
        <v>1</v>
      </c>
      <c r="O1203" s="9" t="s">
        <v>3312</v>
      </c>
      <c r="P1203" s="76"/>
    </row>
    <row r="1204" spans="2:16" ht="16.5">
      <c r="B1204" s="5">
        <v>1198</v>
      </c>
      <c r="C1204" s="6"/>
      <c r="D1204" s="6">
        <f t="shared" si="49"/>
        <v>0</v>
      </c>
      <c r="E1204" s="46">
        <v>1</v>
      </c>
      <c r="F1204" s="47" t="s">
        <v>3619</v>
      </c>
      <c r="G1204" s="45">
        <v>1</v>
      </c>
      <c r="H1204" s="129" t="s">
        <v>3315</v>
      </c>
      <c r="I1204" s="9" t="s">
        <v>3316</v>
      </c>
      <c r="J1204" s="9" t="s">
        <v>421</v>
      </c>
      <c r="K1204" s="9" t="s">
        <v>2406</v>
      </c>
      <c r="L1204" s="7">
        <v>250</v>
      </c>
      <c r="M1204" s="7">
        <v>1</v>
      </c>
      <c r="N1204" s="7">
        <v>1</v>
      </c>
      <c r="O1204" s="9" t="s">
        <v>3312</v>
      </c>
      <c r="P1204" s="76"/>
    </row>
    <row r="1205" spans="2:16" ht="16.5">
      <c r="B1205" s="5">
        <v>1199</v>
      </c>
      <c r="C1205" s="6"/>
      <c r="D1205" s="6">
        <f t="shared" si="49"/>
        <v>0</v>
      </c>
      <c r="E1205" s="46">
        <v>1</v>
      </c>
      <c r="F1205" s="47" t="s">
        <v>3619</v>
      </c>
      <c r="G1205" s="45">
        <v>1</v>
      </c>
      <c r="H1205" s="129" t="s">
        <v>3317</v>
      </c>
      <c r="I1205" s="9" t="s">
        <v>3318</v>
      </c>
      <c r="J1205" s="9" t="s">
        <v>421</v>
      </c>
      <c r="K1205" s="9" t="s">
        <v>2406</v>
      </c>
      <c r="L1205" s="7">
        <v>250</v>
      </c>
      <c r="M1205" s="7">
        <v>1</v>
      </c>
      <c r="N1205" s="7">
        <v>1</v>
      </c>
      <c r="O1205" s="9" t="s">
        <v>3312</v>
      </c>
      <c r="P1205" s="76"/>
    </row>
    <row r="1206" spans="2:16" ht="16.5">
      <c r="B1206" s="5">
        <v>1200</v>
      </c>
      <c r="C1206" s="6"/>
      <c r="D1206" s="6">
        <f t="shared" si="49"/>
        <v>0</v>
      </c>
      <c r="E1206" s="46">
        <v>1</v>
      </c>
      <c r="F1206" s="47" t="s">
        <v>3619</v>
      </c>
      <c r="G1206" s="45">
        <v>1</v>
      </c>
      <c r="H1206" s="129" t="s">
        <v>3319</v>
      </c>
      <c r="I1206" s="9" t="s">
        <v>3320</v>
      </c>
      <c r="J1206" s="9" t="s">
        <v>421</v>
      </c>
      <c r="K1206" s="9" t="s">
        <v>2406</v>
      </c>
      <c r="L1206" s="7">
        <v>250</v>
      </c>
      <c r="M1206" s="7">
        <v>1</v>
      </c>
      <c r="N1206" s="7">
        <v>1</v>
      </c>
      <c r="O1206" s="9" t="s">
        <v>3312</v>
      </c>
      <c r="P1206" s="76"/>
    </row>
    <row r="1207" spans="2:16" ht="16.5">
      <c r="B1207" s="5">
        <v>1201</v>
      </c>
      <c r="C1207" s="6"/>
      <c r="D1207" s="6">
        <f t="shared" si="49"/>
        <v>0</v>
      </c>
      <c r="E1207" s="46">
        <v>1</v>
      </c>
      <c r="F1207" s="47" t="s">
        <v>3619</v>
      </c>
      <c r="G1207" s="45">
        <v>1</v>
      </c>
      <c r="H1207" s="129" t="s">
        <v>3321</v>
      </c>
      <c r="I1207" s="9" t="s">
        <v>3322</v>
      </c>
      <c r="J1207" s="9" t="s">
        <v>421</v>
      </c>
      <c r="K1207" s="9" t="s">
        <v>2406</v>
      </c>
      <c r="L1207" s="7">
        <v>250</v>
      </c>
      <c r="M1207" s="7">
        <v>1</v>
      </c>
      <c r="N1207" s="7">
        <v>1</v>
      </c>
      <c r="O1207" s="9" t="s">
        <v>3312</v>
      </c>
      <c r="P1207" s="76"/>
    </row>
    <row r="1208" spans="2:16" ht="16.5">
      <c r="B1208" s="5">
        <v>1202</v>
      </c>
      <c r="C1208" s="6">
        <v>1</v>
      </c>
      <c r="D1208" s="6">
        <f t="shared" si="49"/>
        <v>1</v>
      </c>
      <c r="E1208" s="46">
        <v>1</v>
      </c>
      <c r="F1208" s="47" t="s">
        <v>3619</v>
      </c>
      <c r="G1208" s="45">
        <v>1</v>
      </c>
      <c r="H1208" s="129" t="s">
        <v>3323</v>
      </c>
      <c r="I1208" s="9" t="s">
        <v>3324</v>
      </c>
      <c r="J1208" s="9" t="s">
        <v>3325</v>
      </c>
      <c r="K1208" s="9" t="s">
        <v>2406</v>
      </c>
      <c r="L1208" s="7">
        <v>399</v>
      </c>
      <c r="M1208" s="7">
        <v>1</v>
      </c>
      <c r="N1208" s="7">
        <v>1</v>
      </c>
      <c r="O1208" s="9" t="s">
        <v>1203</v>
      </c>
      <c r="P1208" s="76"/>
    </row>
    <row r="1209" spans="2:16" ht="16.5">
      <c r="B1209" s="5">
        <v>1203</v>
      </c>
      <c r="C1209" s="6"/>
      <c r="D1209" s="6">
        <f t="shared" si="49"/>
        <v>0</v>
      </c>
      <c r="E1209" s="46">
        <v>1</v>
      </c>
      <c r="F1209" s="47" t="s">
        <v>3620</v>
      </c>
      <c r="G1209" s="45">
        <v>1</v>
      </c>
      <c r="H1209" s="129" t="s">
        <v>3326</v>
      </c>
      <c r="I1209" s="9" t="s">
        <v>3327</v>
      </c>
      <c r="J1209" s="9" t="s">
        <v>3328</v>
      </c>
      <c r="K1209" s="9" t="s">
        <v>2406</v>
      </c>
      <c r="L1209" s="7">
        <v>250</v>
      </c>
      <c r="M1209" s="7">
        <v>1</v>
      </c>
      <c r="N1209" s="7">
        <v>1</v>
      </c>
      <c r="O1209" s="9" t="s">
        <v>40</v>
      </c>
      <c r="P1209" s="76"/>
    </row>
    <row r="1210" spans="2:16" ht="16.5">
      <c r="B1210" s="5">
        <v>1204</v>
      </c>
      <c r="C1210" s="6"/>
      <c r="D1210" s="6">
        <f t="shared" si="49"/>
        <v>0</v>
      </c>
      <c r="E1210" s="46">
        <v>1</v>
      </c>
      <c r="F1210" s="47" t="s">
        <v>3621</v>
      </c>
      <c r="G1210" s="45">
        <v>1</v>
      </c>
      <c r="H1210" s="129" t="s">
        <v>3329</v>
      </c>
      <c r="I1210" s="9" t="s">
        <v>3330</v>
      </c>
      <c r="J1210" s="9" t="s">
        <v>3331</v>
      </c>
      <c r="K1210" s="9" t="s">
        <v>2406</v>
      </c>
      <c r="L1210" s="7">
        <v>399</v>
      </c>
      <c r="M1210" s="7">
        <v>1</v>
      </c>
      <c r="N1210" s="7">
        <v>1</v>
      </c>
      <c r="O1210" s="9" t="s">
        <v>40</v>
      </c>
      <c r="P1210" s="76"/>
    </row>
    <row r="1211" spans="2:16" ht="16.5">
      <c r="B1211" s="5">
        <v>1205</v>
      </c>
      <c r="C1211" s="6"/>
      <c r="D1211" s="6">
        <f t="shared" si="49"/>
        <v>0</v>
      </c>
      <c r="E1211" s="46">
        <v>1</v>
      </c>
      <c r="F1211" s="47" t="s">
        <v>3622</v>
      </c>
      <c r="G1211" s="45">
        <v>1</v>
      </c>
      <c r="H1211" s="129" t="s">
        <v>3332</v>
      </c>
      <c r="I1211" s="9" t="s">
        <v>3333</v>
      </c>
      <c r="J1211" s="9" t="s">
        <v>421</v>
      </c>
      <c r="K1211" s="9" t="s">
        <v>2406</v>
      </c>
      <c r="L1211" s="7">
        <v>250</v>
      </c>
      <c r="M1211" s="7">
        <v>1</v>
      </c>
      <c r="N1211" s="7">
        <v>1</v>
      </c>
      <c r="O1211" s="9" t="s">
        <v>40</v>
      </c>
      <c r="P1211" s="76"/>
    </row>
    <row r="1212" spans="2:16" ht="16.5">
      <c r="B1212" s="5">
        <v>1206</v>
      </c>
      <c r="C1212" s="6"/>
      <c r="D1212" s="6">
        <f t="shared" si="49"/>
        <v>0</v>
      </c>
      <c r="E1212" s="46">
        <v>1</v>
      </c>
      <c r="F1212" s="47" t="s">
        <v>3619</v>
      </c>
      <c r="G1212" s="45">
        <v>1</v>
      </c>
      <c r="H1212" s="129" t="s">
        <v>3334</v>
      </c>
      <c r="I1212" s="9" t="s">
        <v>3335</v>
      </c>
      <c r="J1212" s="9" t="s">
        <v>421</v>
      </c>
      <c r="K1212" s="9" t="s">
        <v>2406</v>
      </c>
      <c r="L1212" s="7">
        <v>250</v>
      </c>
      <c r="M1212" s="7">
        <v>1</v>
      </c>
      <c r="N1212" s="7">
        <v>1</v>
      </c>
      <c r="O1212" s="9" t="s">
        <v>40</v>
      </c>
      <c r="P1212" s="76"/>
    </row>
    <row r="1213" spans="2:16" ht="16.5">
      <c r="B1213" s="5">
        <v>1207</v>
      </c>
      <c r="C1213" s="6"/>
      <c r="D1213" s="6">
        <f t="shared" si="49"/>
        <v>0</v>
      </c>
      <c r="E1213" s="46">
        <v>1</v>
      </c>
      <c r="F1213" s="47" t="s">
        <v>3619</v>
      </c>
      <c r="G1213" s="45">
        <v>1</v>
      </c>
      <c r="H1213" s="129" t="s">
        <v>3336</v>
      </c>
      <c r="I1213" s="9" t="s">
        <v>3337</v>
      </c>
      <c r="J1213" s="9" t="s">
        <v>421</v>
      </c>
      <c r="K1213" s="9" t="s">
        <v>2406</v>
      </c>
      <c r="L1213" s="7">
        <v>250</v>
      </c>
      <c r="M1213" s="7">
        <v>1</v>
      </c>
      <c r="N1213" s="7">
        <v>1</v>
      </c>
      <c r="O1213" s="9" t="s">
        <v>40</v>
      </c>
      <c r="P1213" s="76"/>
    </row>
    <row r="1214" spans="2:16" ht="16.5">
      <c r="B1214" s="5">
        <v>1208</v>
      </c>
      <c r="C1214" s="6"/>
      <c r="D1214" s="6">
        <f t="shared" si="49"/>
        <v>0</v>
      </c>
      <c r="E1214" s="46">
        <v>1</v>
      </c>
      <c r="F1214" s="47" t="s">
        <v>3619</v>
      </c>
      <c r="G1214" s="45">
        <v>1</v>
      </c>
      <c r="H1214" s="129" t="s">
        <v>3338</v>
      </c>
      <c r="I1214" s="9" t="s">
        <v>3339</v>
      </c>
      <c r="J1214" s="9" t="s">
        <v>421</v>
      </c>
      <c r="K1214" s="9" t="s">
        <v>2406</v>
      </c>
      <c r="L1214" s="7">
        <v>250</v>
      </c>
      <c r="M1214" s="7">
        <v>1</v>
      </c>
      <c r="N1214" s="7">
        <v>1</v>
      </c>
      <c r="O1214" s="9" t="s">
        <v>40</v>
      </c>
      <c r="P1214" s="76"/>
    </row>
    <row r="1215" spans="2:16" ht="16.5">
      <c r="B1215" s="5">
        <v>1209</v>
      </c>
      <c r="C1215" s="6">
        <v>1</v>
      </c>
      <c r="D1215" s="6">
        <f t="shared" si="49"/>
        <v>1</v>
      </c>
      <c r="E1215" s="46">
        <v>1</v>
      </c>
      <c r="F1215" s="47" t="s">
        <v>3619</v>
      </c>
      <c r="G1215" s="45">
        <v>1</v>
      </c>
      <c r="H1215" s="129" t="s">
        <v>3340</v>
      </c>
      <c r="I1215" s="9" t="s">
        <v>3341</v>
      </c>
      <c r="J1215" s="9" t="s">
        <v>3342</v>
      </c>
      <c r="K1215" s="9" t="s">
        <v>2406</v>
      </c>
      <c r="L1215" s="7">
        <v>200</v>
      </c>
      <c r="M1215" s="7">
        <v>1</v>
      </c>
      <c r="N1215" s="7">
        <v>1</v>
      </c>
      <c r="O1215" s="9" t="s">
        <v>3343</v>
      </c>
      <c r="P1215" s="76"/>
    </row>
    <row r="1216" spans="2:16" ht="16.5">
      <c r="B1216" s="5">
        <v>1210</v>
      </c>
      <c r="C1216" s="6">
        <v>1</v>
      </c>
      <c r="D1216" s="6">
        <f t="shared" si="49"/>
        <v>1</v>
      </c>
      <c r="E1216" s="46">
        <v>1</v>
      </c>
      <c r="F1216" s="47" t="s">
        <v>3623</v>
      </c>
      <c r="G1216" s="45">
        <v>1</v>
      </c>
      <c r="H1216" s="129" t="s">
        <v>3344</v>
      </c>
      <c r="I1216" s="9" t="s">
        <v>3345</v>
      </c>
      <c r="J1216" s="9" t="s">
        <v>3346</v>
      </c>
      <c r="K1216" s="9" t="s">
        <v>2406</v>
      </c>
      <c r="L1216" s="7">
        <v>200</v>
      </c>
      <c r="M1216" s="7">
        <v>1</v>
      </c>
      <c r="N1216" s="7">
        <v>1</v>
      </c>
      <c r="O1216" s="9" t="s">
        <v>3343</v>
      </c>
      <c r="P1216" s="76"/>
    </row>
    <row r="1217" spans="2:16" ht="16.5">
      <c r="B1217" s="5">
        <v>1211</v>
      </c>
      <c r="C1217" s="6">
        <v>1</v>
      </c>
      <c r="D1217" s="6">
        <f t="shared" si="49"/>
        <v>1</v>
      </c>
      <c r="E1217" s="46">
        <v>1</v>
      </c>
      <c r="F1217" s="47" t="s">
        <v>3624</v>
      </c>
      <c r="G1217" s="45">
        <v>1</v>
      </c>
      <c r="H1217" s="129" t="s">
        <v>3347</v>
      </c>
      <c r="I1217" s="9" t="s">
        <v>3348</v>
      </c>
      <c r="J1217" s="9" t="s">
        <v>3349</v>
      </c>
      <c r="K1217" s="9" t="s">
        <v>2406</v>
      </c>
      <c r="L1217" s="7">
        <v>200</v>
      </c>
      <c r="M1217" s="7">
        <v>1</v>
      </c>
      <c r="N1217" s="7">
        <v>1</v>
      </c>
      <c r="O1217" s="9" t="s">
        <v>3343</v>
      </c>
      <c r="P1217" s="76"/>
    </row>
    <row r="1218" spans="2:16" ht="16.5">
      <c r="B1218" s="5">
        <v>1212</v>
      </c>
      <c r="C1218" s="6">
        <v>1</v>
      </c>
      <c r="D1218" s="6">
        <f t="shared" si="49"/>
        <v>1</v>
      </c>
      <c r="E1218" s="46">
        <v>1</v>
      </c>
      <c r="F1218" s="47" t="s">
        <v>3625</v>
      </c>
      <c r="G1218" s="45">
        <v>1</v>
      </c>
      <c r="H1218" s="129" t="s">
        <v>3350</v>
      </c>
      <c r="I1218" s="9" t="s">
        <v>3351</v>
      </c>
      <c r="J1218" s="9" t="s">
        <v>281</v>
      </c>
      <c r="K1218" s="9" t="s">
        <v>2406</v>
      </c>
      <c r="L1218" s="7">
        <v>200</v>
      </c>
      <c r="M1218" s="7">
        <v>1</v>
      </c>
      <c r="N1218" s="7">
        <v>1</v>
      </c>
      <c r="O1218" s="9" t="s">
        <v>3343</v>
      </c>
      <c r="P1218" s="76"/>
    </row>
    <row r="1219" spans="2:16" ht="16.5">
      <c r="B1219" s="5">
        <v>1213</v>
      </c>
      <c r="C1219" s="6"/>
      <c r="D1219" s="6">
        <f t="shared" si="49"/>
        <v>0</v>
      </c>
      <c r="E1219" s="46">
        <v>1</v>
      </c>
      <c r="F1219" s="47" t="s">
        <v>3626</v>
      </c>
      <c r="G1219" s="45">
        <v>1</v>
      </c>
      <c r="H1219" s="129" t="s">
        <v>3352</v>
      </c>
      <c r="I1219" s="9" t="s">
        <v>3353</v>
      </c>
      <c r="J1219" s="9" t="s">
        <v>726</v>
      </c>
      <c r="K1219" s="9" t="s">
        <v>2406</v>
      </c>
      <c r="L1219" s="7">
        <v>250</v>
      </c>
      <c r="M1219" s="7">
        <v>1</v>
      </c>
      <c r="N1219" s="7">
        <v>1</v>
      </c>
      <c r="O1219" s="9" t="s">
        <v>727</v>
      </c>
      <c r="P1219" s="76"/>
    </row>
    <row r="1220" spans="2:16" ht="16.5">
      <c r="B1220" s="5">
        <v>1214</v>
      </c>
      <c r="C1220" s="6"/>
      <c r="D1220" s="6">
        <f t="shared" si="49"/>
        <v>0</v>
      </c>
      <c r="E1220" s="46">
        <v>1</v>
      </c>
      <c r="F1220" s="47" t="s">
        <v>3626</v>
      </c>
      <c r="G1220" s="45">
        <v>1</v>
      </c>
      <c r="H1220" s="129" t="s">
        <v>3354</v>
      </c>
      <c r="I1220" s="9" t="s">
        <v>3355</v>
      </c>
      <c r="J1220" s="9" t="s">
        <v>3356</v>
      </c>
      <c r="K1220" s="9" t="s">
        <v>9</v>
      </c>
      <c r="L1220" s="7">
        <v>280</v>
      </c>
      <c r="M1220" s="7">
        <v>1</v>
      </c>
      <c r="N1220" s="7">
        <v>1</v>
      </c>
      <c r="O1220" s="9" t="s">
        <v>3357</v>
      </c>
      <c r="P1220" s="76"/>
    </row>
    <row r="1221" spans="2:16" ht="16.5">
      <c r="B1221" s="5">
        <v>1215</v>
      </c>
      <c r="C1221" s="6">
        <v>1</v>
      </c>
      <c r="D1221" s="6">
        <f t="shared" si="49"/>
        <v>1</v>
      </c>
      <c r="E1221" s="46">
        <v>1</v>
      </c>
      <c r="F1221" s="47" t="s">
        <v>3626</v>
      </c>
      <c r="G1221" s="45">
        <v>1</v>
      </c>
      <c r="H1221" s="129" t="s">
        <v>3358</v>
      </c>
      <c r="I1221" s="9" t="s">
        <v>3359</v>
      </c>
      <c r="J1221" s="9" t="s">
        <v>3360</v>
      </c>
      <c r="K1221" s="9" t="s">
        <v>9</v>
      </c>
      <c r="L1221" s="7">
        <v>300</v>
      </c>
      <c r="M1221" s="7">
        <v>1</v>
      </c>
      <c r="N1221" s="7">
        <v>1</v>
      </c>
      <c r="O1221" s="9" t="s">
        <v>1805</v>
      </c>
      <c r="P1221" s="76"/>
    </row>
    <row r="1222" spans="2:16" ht="16.5">
      <c r="B1222" s="5">
        <v>1216</v>
      </c>
      <c r="C1222" s="6"/>
      <c r="D1222" s="6">
        <f t="shared" si="49"/>
        <v>0</v>
      </c>
      <c r="E1222" s="46">
        <v>1</v>
      </c>
      <c r="F1222" s="47" t="s">
        <v>3627</v>
      </c>
      <c r="G1222" s="45">
        <v>1</v>
      </c>
      <c r="H1222" s="129" t="s">
        <v>3361</v>
      </c>
      <c r="I1222" s="9" t="s">
        <v>3362</v>
      </c>
      <c r="J1222" s="9" t="s">
        <v>3363</v>
      </c>
      <c r="K1222" s="9" t="s">
        <v>9</v>
      </c>
      <c r="L1222" s="7">
        <v>300</v>
      </c>
      <c r="M1222" s="7">
        <v>1</v>
      </c>
      <c r="N1222" s="7">
        <v>1</v>
      </c>
      <c r="O1222" s="9" t="s">
        <v>3364</v>
      </c>
      <c r="P1222" s="76"/>
    </row>
    <row r="1223" spans="2:16" ht="16.5">
      <c r="B1223" s="5">
        <v>1217</v>
      </c>
      <c r="C1223" s="6"/>
      <c r="D1223" s="6">
        <f t="shared" si="49"/>
        <v>0</v>
      </c>
      <c r="E1223" s="46">
        <v>1</v>
      </c>
      <c r="F1223" s="47" t="s">
        <v>3627</v>
      </c>
      <c r="G1223" s="45">
        <v>1</v>
      </c>
      <c r="H1223" s="129" t="s">
        <v>3365</v>
      </c>
      <c r="I1223" s="9" t="s">
        <v>3366</v>
      </c>
      <c r="J1223" s="9" t="s">
        <v>3367</v>
      </c>
      <c r="K1223" s="9" t="s">
        <v>9</v>
      </c>
      <c r="L1223" s="7">
        <v>280</v>
      </c>
      <c r="M1223" s="7">
        <v>1</v>
      </c>
      <c r="N1223" s="7">
        <v>1</v>
      </c>
      <c r="O1223" s="9" t="s">
        <v>3368</v>
      </c>
      <c r="P1223" s="76"/>
    </row>
    <row r="1224" spans="2:16" ht="16.5">
      <c r="B1224" s="5">
        <v>1218</v>
      </c>
      <c r="C1224" s="6"/>
      <c r="D1224" s="6">
        <f t="shared" si="49"/>
        <v>0</v>
      </c>
      <c r="E1224" s="46">
        <v>1</v>
      </c>
      <c r="F1224" s="47" t="s">
        <v>3628</v>
      </c>
      <c r="G1224" s="45">
        <v>1</v>
      </c>
      <c r="H1224" s="129" t="s">
        <v>3369</v>
      </c>
      <c r="I1224" s="9" t="s">
        <v>3370</v>
      </c>
      <c r="J1224" s="9" t="s">
        <v>3371</v>
      </c>
      <c r="K1224" s="9" t="s">
        <v>9</v>
      </c>
      <c r="L1224" s="7">
        <v>280</v>
      </c>
      <c r="M1224" s="7">
        <v>1</v>
      </c>
      <c r="N1224" s="7">
        <v>1</v>
      </c>
      <c r="O1224" s="9" t="s">
        <v>822</v>
      </c>
      <c r="P1224" s="76"/>
    </row>
    <row r="1225" spans="2:16" ht="16.5">
      <c r="B1225" s="5">
        <v>1219</v>
      </c>
      <c r="C1225" s="6"/>
      <c r="D1225" s="6">
        <f t="shared" si="49"/>
        <v>0</v>
      </c>
      <c r="E1225" s="46">
        <v>1</v>
      </c>
      <c r="F1225" s="47" t="s">
        <v>3628</v>
      </c>
      <c r="G1225" s="45">
        <v>1</v>
      </c>
      <c r="H1225" s="129" t="s">
        <v>3372</v>
      </c>
      <c r="I1225" s="9" t="s">
        <v>3373</v>
      </c>
      <c r="J1225" s="9" t="s">
        <v>238</v>
      </c>
      <c r="K1225" s="9" t="s">
        <v>9</v>
      </c>
      <c r="L1225" s="7">
        <v>280</v>
      </c>
      <c r="M1225" s="7">
        <v>1</v>
      </c>
      <c r="N1225" s="7">
        <v>1</v>
      </c>
      <c r="O1225" s="9" t="s">
        <v>3374</v>
      </c>
      <c r="P1225" s="76"/>
    </row>
    <row r="1226" spans="2:16" ht="16.5">
      <c r="B1226" s="5">
        <v>1220</v>
      </c>
      <c r="C1226" s="6">
        <v>1</v>
      </c>
      <c r="D1226" s="6">
        <f t="shared" si="49"/>
        <v>1</v>
      </c>
      <c r="E1226" s="46">
        <v>1</v>
      </c>
      <c r="F1226" s="47" t="s">
        <v>3629</v>
      </c>
      <c r="G1226" s="45">
        <v>1</v>
      </c>
      <c r="H1226" s="129" t="s">
        <v>3375</v>
      </c>
      <c r="I1226" s="9" t="s">
        <v>3376</v>
      </c>
      <c r="J1226" s="9" t="s">
        <v>3377</v>
      </c>
      <c r="K1226" s="9" t="s">
        <v>9</v>
      </c>
      <c r="L1226" s="7">
        <v>300</v>
      </c>
      <c r="M1226" s="7">
        <v>1</v>
      </c>
      <c r="N1226" s="7">
        <v>1</v>
      </c>
      <c r="O1226" s="9" t="s">
        <v>1207</v>
      </c>
      <c r="P1226" s="76"/>
    </row>
    <row r="1227" spans="2:16" ht="16.5">
      <c r="B1227" s="5">
        <v>1221</v>
      </c>
      <c r="C1227" s="6">
        <v>1</v>
      </c>
      <c r="D1227" s="6">
        <f t="shared" si="49"/>
        <v>1</v>
      </c>
      <c r="E1227" s="46">
        <v>1</v>
      </c>
      <c r="F1227" s="47" t="s">
        <v>3630</v>
      </c>
      <c r="G1227" s="45">
        <v>1</v>
      </c>
      <c r="H1227" s="129" t="s">
        <v>3378</v>
      </c>
      <c r="I1227" s="9" t="s">
        <v>3379</v>
      </c>
      <c r="J1227" s="9" t="s">
        <v>238</v>
      </c>
      <c r="K1227" s="9" t="s">
        <v>9</v>
      </c>
      <c r="L1227" s="7">
        <v>280</v>
      </c>
      <c r="M1227" s="7">
        <v>1</v>
      </c>
      <c r="N1227" s="7">
        <v>1</v>
      </c>
      <c r="O1227" s="9" t="s">
        <v>1207</v>
      </c>
      <c r="P1227" s="76"/>
    </row>
    <row r="1228" spans="2:16" ht="16.5">
      <c r="B1228" s="5">
        <v>1222</v>
      </c>
      <c r="C1228" s="6"/>
      <c r="D1228" s="6">
        <f t="shared" si="49"/>
        <v>0</v>
      </c>
      <c r="E1228" s="46">
        <v>1</v>
      </c>
      <c r="F1228" s="47" t="s">
        <v>3629</v>
      </c>
      <c r="G1228" s="45">
        <v>1</v>
      </c>
      <c r="H1228" s="129" t="s">
        <v>3380</v>
      </c>
      <c r="I1228" s="9" t="s">
        <v>3381</v>
      </c>
      <c r="J1228" s="9" t="s">
        <v>2107</v>
      </c>
      <c r="K1228" s="9" t="s">
        <v>9</v>
      </c>
      <c r="L1228" s="7">
        <v>280</v>
      </c>
      <c r="M1228" s="7">
        <v>1</v>
      </c>
      <c r="N1228" s="7">
        <v>1</v>
      </c>
      <c r="O1228" s="9" t="s">
        <v>3382</v>
      </c>
      <c r="P1228" s="76"/>
    </row>
    <row r="1229" spans="2:16" ht="16.5">
      <c r="B1229" s="5">
        <v>1223</v>
      </c>
      <c r="C1229" s="6">
        <v>1</v>
      </c>
      <c r="D1229" s="6">
        <f t="shared" si="49"/>
        <v>1</v>
      </c>
      <c r="E1229" s="46">
        <v>1</v>
      </c>
      <c r="F1229" s="47" t="s">
        <v>3631</v>
      </c>
      <c r="G1229" s="45">
        <v>1</v>
      </c>
      <c r="H1229" s="129" t="s">
        <v>3383</v>
      </c>
      <c r="I1229" s="9" t="s">
        <v>3384</v>
      </c>
      <c r="J1229" s="9" t="s">
        <v>3385</v>
      </c>
      <c r="K1229" s="9" t="s">
        <v>9</v>
      </c>
      <c r="L1229" s="7">
        <v>280</v>
      </c>
      <c r="M1229" s="7">
        <v>1</v>
      </c>
      <c r="N1229" s="7">
        <v>1</v>
      </c>
      <c r="O1229" s="9" t="s">
        <v>3386</v>
      </c>
      <c r="P1229" s="76"/>
    </row>
    <row r="1230" spans="2:16" ht="16.5">
      <c r="B1230" s="5">
        <v>1224</v>
      </c>
      <c r="C1230" s="6">
        <v>1</v>
      </c>
      <c r="D1230" s="6">
        <f t="shared" si="49"/>
        <v>1</v>
      </c>
      <c r="E1230" s="46">
        <v>1</v>
      </c>
      <c r="F1230" s="47" t="s">
        <v>3632</v>
      </c>
      <c r="G1230" s="45">
        <v>1</v>
      </c>
      <c r="H1230" s="129" t="s">
        <v>3387</v>
      </c>
      <c r="I1230" s="9" t="s">
        <v>3388</v>
      </c>
      <c r="J1230" s="9" t="s">
        <v>3389</v>
      </c>
      <c r="K1230" s="9" t="s">
        <v>2414</v>
      </c>
      <c r="L1230" s="7">
        <v>260</v>
      </c>
      <c r="M1230" s="7">
        <v>1</v>
      </c>
      <c r="N1230" s="7">
        <v>1</v>
      </c>
      <c r="O1230" s="9" t="s">
        <v>189</v>
      </c>
      <c r="P1230" s="76"/>
    </row>
    <row r="1231" spans="2:16" ht="16.5">
      <c r="B1231" s="5">
        <v>1225</v>
      </c>
      <c r="C1231" s="6"/>
      <c r="D1231" s="6">
        <f t="shared" si="49"/>
        <v>0</v>
      </c>
      <c r="E1231" s="46">
        <v>1</v>
      </c>
      <c r="F1231" s="47" t="s">
        <v>3632</v>
      </c>
      <c r="G1231" s="45">
        <v>1</v>
      </c>
      <c r="H1231" s="129" t="s">
        <v>3390</v>
      </c>
      <c r="I1231" s="9" t="s">
        <v>3391</v>
      </c>
      <c r="J1231" s="9" t="s">
        <v>3392</v>
      </c>
      <c r="K1231" s="9" t="s">
        <v>2414</v>
      </c>
      <c r="L1231" s="7">
        <v>200</v>
      </c>
      <c r="M1231" s="7">
        <v>1</v>
      </c>
      <c r="N1231" s="7">
        <v>1</v>
      </c>
      <c r="O1231" s="9" t="s">
        <v>815</v>
      </c>
      <c r="P1231" s="76"/>
    </row>
    <row r="1232" spans="2:16" ht="16.5">
      <c r="B1232" s="5">
        <v>1226</v>
      </c>
      <c r="C1232" s="6">
        <v>1</v>
      </c>
      <c r="D1232" s="6">
        <f t="shared" si="49"/>
        <v>1</v>
      </c>
      <c r="E1232" s="46">
        <v>1</v>
      </c>
      <c r="F1232" s="47" t="s">
        <v>3632</v>
      </c>
      <c r="G1232" s="45">
        <v>1</v>
      </c>
      <c r="H1232" s="129" t="s">
        <v>3393</v>
      </c>
      <c r="I1232" s="9" t="s">
        <v>3394</v>
      </c>
      <c r="J1232" s="9" t="s">
        <v>3395</v>
      </c>
      <c r="K1232" s="9" t="s">
        <v>2414</v>
      </c>
      <c r="L1232" s="7">
        <v>250</v>
      </c>
      <c r="M1232" s="7">
        <v>1</v>
      </c>
      <c r="N1232" s="7">
        <v>1</v>
      </c>
      <c r="O1232" s="9" t="s">
        <v>117</v>
      </c>
      <c r="P1232" s="76"/>
    </row>
    <row r="1233" spans="2:16" ht="16.5">
      <c r="B1233" s="5">
        <v>1227</v>
      </c>
      <c r="C1233" s="6"/>
      <c r="D1233" s="6">
        <f t="shared" si="49"/>
        <v>0</v>
      </c>
      <c r="E1233" s="46">
        <v>1</v>
      </c>
      <c r="F1233" s="47" t="s">
        <v>3632</v>
      </c>
      <c r="G1233" s="45">
        <v>1</v>
      </c>
      <c r="H1233" s="129" t="s">
        <v>3396</v>
      </c>
      <c r="I1233" s="9" t="s">
        <v>3397</v>
      </c>
      <c r="J1233" s="9" t="s">
        <v>3398</v>
      </c>
      <c r="K1233" s="9" t="s">
        <v>2414</v>
      </c>
      <c r="L1233" s="7">
        <v>180</v>
      </c>
      <c r="M1233" s="7">
        <v>1</v>
      </c>
      <c r="N1233" s="7">
        <v>1</v>
      </c>
      <c r="O1233" s="9" t="s">
        <v>3399</v>
      </c>
      <c r="P1233" s="76"/>
    </row>
    <row r="1234" spans="2:16" ht="16.5">
      <c r="B1234" s="5">
        <v>1228</v>
      </c>
      <c r="C1234" s="6"/>
      <c r="D1234" s="6">
        <f t="shared" si="49"/>
        <v>0</v>
      </c>
      <c r="E1234" s="46">
        <v>1</v>
      </c>
      <c r="F1234" s="47" t="s">
        <v>3632</v>
      </c>
      <c r="G1234" s="45">
        <v>1</v>
      </c>
      <c r="H1234" s="129" t="s">
        <v>3400</v>
      </c>
      <c r="I1234" s="9" t="s">
        <v>3401</v>
      </c>
      <c r="J1234" s="9" t="s">
        <v>3402</v>
      </c>
      <c r="K1234" s="9" t="s">
        <v>2414</v>
      </c>
      <c r="L1234" s="7">
        <v>180</v>
      </c>
      <c r="M1234" s="7">
        <v>1</v>
      </c>
      <c r="N1234" s="7">
        <v>1</v>
      </c>
      <c r="O1234" s="9" t="s">
        <v>3399</v>
      </c>
      <c r="P1234" s="76"/>
    </row>
    <row r="1235" spans="2:16" ht="16.5">
      <c r="B1235" s="5">
        <v>1229</v>
      </c>
      <c r="C1235" s="6"/>
      <c r="D1235" s="6">
        <f t="shared" si="49"/>
        <v>0</v>
      </c>
      <c r="E1235" s="46">
        <v>1</v>
      </c>
      <c r="F1235" s="47" t="s">
        <v>3632</v>
      </c>
      <c r="G1235" s="45">
        <v>1</v>
      </c>
      <c r="H1235" s="129" t="s">
        <v>3403</v>
      </c>
      <c r="I1235" s="9" t="s">
        <v>3404</v>
      </c>
      <c r="J1235" s="9" t="s">
        <v>1407</v>
      </c>
      <c r="K1235" s="9" t="s">
        <v>2414</v>
      </c>
      <c r="L1235" s="7">
        <v>220</v>
      </c>
      <c r="M1235" s="7">
        <v>1</v>
      </c>
      <c r="N1235" s="7">
        <v>1</v>
      </c>
      <c r="O1235" s="9" t="s">
        <v>1203</v>
      </c>
      <c r="P1235" s="76"/>
    </row>
    <row r="1236" spans="2:16" ht="16.5">
      <c r="B1236" s="5">
        <v>1230</v>
      </c>
      <c r="C1236" s="6"/>
      <c r="D1236" s="6">
        <f t="shared" si="49"/>
        <v>0</v>
      </c>
      <c r="E1236" s="46">
        <v>1</v>
      </c>
      <c r="F1236" s="47" t="s">
        <v>3632</v>
      </c>
      <c r="G1236" s="45">
        <v>1</v>
      </c>
      <c r="H1236" s="129" t="s">
        <v>3405</v>
      </c>
      <c r="I1236" s="9" t="s">
        <v>3406</v>
      </c>
      <c r="J1236" s="9" t="s">
        <v>3407</v>
      </c>
      <c r="K1236" s="9" t="s">
        <v>2414</v>
      </c>
      <c r="L1236" s="7">
        <v>240</v>
      </c>
      <c r="M1236" s="7">
        <v>1</v>
      </c>
      <c r="N1236" s="7">
        <v>1</v>
      </c>
      <c r="O1236" s="9" t="s">
        <v>160</v>
      </c>
      <c r="P1236" s="76"/>
    </row>
    <row r="1237" spans="2:16" ht="16.5">
      <c r="B1237" s="5">
        <v>1231</v>
      </c>
      <c r="C1237" s="6"/>
      <c r="D1237" s="6">
        <f t="shared" si="49"/>
        <v>0</v>
      </c>
      <c r="E1237" s="46">
        <v>1</v>
      </c>
      <c r="F1237" s="47" t="s">
        <v>3632</v>
      </c>
      <c r="G1237" s="45">
        <v>1</v>
      </c>
      <c r="H1237" s="129" t="s">
        <v>3408</v>
      </c>
      <c r="I1237" s="9" t="s">
        <v>3409</v>
      </c>
      <c r="J1237" s="9" t="s">
        <v>3410</v>
      </c>
      <c r="K1237" s="9" t="s">
        <v>2414</v>
      </c>
      <c r="L1237" s="7">
        <v>200</v>
      </c>
      <c r="M1237" s="7">
        <v>1</v>
      </c>
      <c r="N1237" s="7">
        <v>1</v>
      </c>
      <c r="O1237" s="9" t="s">
        <v>185</v>
      </c>
      <c r="P1237" s="76"/>
    </row>
    <row r="1238" spans="2:16" ht="16.5">
      <c r="B1238" s="5">
        <v>1232</v>
      </c>
      <c r="C1238" s="6"/>
      <c r="D1238" s="6">
        <f t="shared" si="49"/>
        <v>0</v>
      </c>
      <c r="E1238" s="46">
        <v>1</v>
      </c>
      <c r="F1238" s="47" t="s">
        <v>3632</v>
      </c>
      <c r="G1238" s="45">
        <v>1</v>
      </c>
      <c r="H1238" s="129" t="s">
        <v>3411</v>
      </c>
      <c r="I1238" s="9" t="s">
        <v>3412</v>
      </c>
      <c r="J1238" s="9" t="s">
        <v>3413</v>
      </c>
      <c r="K1238" s="9" t="s">
        <v>2414</v>
      </c>
      <c r="L1238" s="7">
        <v>280</v>
      </c>
      <c r="M1238" s="7">
        <v>1</v>
      </c>
      <c r="N1238" s="7">
        <v>1</v>
      </c>
      <c r="O1238" s="9" t="s">
        <v>117</v>
      </c>
      <c r="P1238" s="76"/>
    </row>
    <row r="1239" spans="2:16" ht="16.5">
      <c r="B1239" s="5">
        <v>1233</v>
      </c>
      <c r="C1239" s="6"/>
      <c r="D1239" s="6">
        <f t="shared" si="49"/>
        <v>0</v>
      </c>
      <c r="E1239" s="46">
        <v>1</v>
      </c>
      <c r="F1239" s="47" t="s">
        <v>3632</v>
      </c>
      <c r="G1239" s="45">
        <v>1</v>
      </c>
      <c r="H1239" s="129" t="s">
        <v>3414</v>
      </c>
      <c r="I1239" s="9" t="s">
        <v>3415</v>
      </c>
      <c r="J1239" s="9" t="s">
        <v>3416</v>
      </c>
      <c r="K1239" s="9" t="s">
        <v>2414</v>
      </c>
      <c r="L1239" s="7">
        <v>200</v>
      </c>
      <c r="M1239" s="7">
        <v>1</v>
      </c>
      <c r="N1239" s="7">
        <v>1</v>
      </c>
      <c r="O1239" s="9" t="s">
        <v>97</v>
      </c>
      <c r="P1239" s="76"/>
    </row>
    <row r="1240" spans="2:16" ht="16.5">
      <c r="B1240" s="5">
        <v>1234</v>
      </c>
      <c r="C1240" s="6">
        <v>1</v>
      </c>
      <c r="D1240" s="6">
        <f t="shared" si="49"/>
        <v>1</v>
      </c>
      <c r="E1240" s="46">
        <v>1</v>
      </c>
      <c r="F1240" s="47" t="s">
        <v>3632</v>
      </c>
      <c r="G1240" s="45">
        <v>1</v>
      </c>
      <c r="H1240" s="129" t="s">
        <v>3417</v>
      </c>
      <c r="I1240" s="9" t="s">
        <v>3418</v>
      </c>
      <c r="J1240" s="9" t="s">
        <v>3419</v>
      </c>
      <c r="K1240" s="9" t="s">
        <v>2407</v>
      </c>
      <c r="L1240" s="7">
        <v>480</v>
      </c>
      <c r="M1240" s="7">
        <v>1</v>
      </c>
      <c r="N1240" s="7">
        <v>1</v>
      </c>
      <c r="O1240" s="9" t="s">
        <v>3420</v>
      </c>
      <c r="P1240" s="76"/>
    </row>
    <row r="1241" spans="2:16" ht="16.5">
      <c r="B1241" s="5">
        <v>1235</v>
      </c>
      <c r="C1241" s="6"/>
      <c r="D1241" s="6">
        <f t="shared" si="49"/>
        <v>0</v>
      </c>
      <c r="E1241" s="46">
        <v>1</v>
      </c>
      <c r="F1241" s="47" t="s">
        <v>3632</v>
      </c>
      <c r="G1241" s="45">
        <v>1</v>
      </c>
      <c r="H1241" s="129" t="s">
        <v>3421</v>
      </c>
      <c r="I1241" s="9" t="s">
        <v>3422</v>
      </c>
      <c r="J1241" s="9" t="s">
        <v>3423</v>
      </c>
      <c r="K1241" s="9" t="s">
        <v>2407</v>
      </c>
      <c r="L1241" s="7">
        <v>320</v>
      </c>
      <c r="M1241" s="7">
        <v>1</v>
      </c>
      <c r="N1241" s="7">
        <v>1</v>
      </c>
      <c r="O1241" s="9" t="s">
        <v>3424</v>
      </c>
      <c r="P1241" s="76"/>
    </row>
    <row r="1242" spans="2:16" ht="16.5">
      <c r="B1242" s="5">
        <v>1236</v>
      </c>
      <c r="C1242" s="6"/>
      <c r="D1242" s="6">
        <f t="shared" si="49"/>
        <v>0</v>
      </c>
      <c r="E1242" s="46">
        <v>1</v>
      </c>
      <c r="F1242" s="47" t="s">
        <v>3632</v>
      </c>
      <c r="G1242" s="45">
        <v>1</v>
      </c>
      <c r="H1242" s="129" t="s">
        <v>3425</v>
      </c>
      <c r="I1242" s="9" t="s">
        <v>3426</v>
      </c>
      <c r="J1242" s="9" t="s">
        <v>3427</v>
      </c>
      <c r="K1242" s="9" t="s">
        <v>2407</v>
      </c>
      <c r="L1242" s="7">
        <v>480</v>
      </c>
      <c r="M1242" s="7">
        <v>1</v>
      </c>
      <c r="N1242" s="7">
        <v>1</v>
      </c>
      <c r="O1242" s="9" t="s">
        <v>3424</v>
      </c>
      <c r="P1242" s="76"/>
    </row>
    <row r="1243" spans="2:16" ht="16.5">
      <c r="B1243" s="5">
        <v>1237</v>
      </c>
      <c r="C1243" s="6">
        <v>1</v>
      </c>
      <c r="D1243" s="6">
        <f t="shared" si="49"/>
        <v>1</v>
      </c>
      <c r="E1243" s="46">
        <v>1</v>
      </c>
      <c r="F1243" s="47" t="s">
        <v>3632</v>
      </c>
      <c r="G1243" s="45">
        <v>1</v>
      </c>
      <c r="H1243" s="129" t="s">
        <v>3428</v>
      </c>
      <c r="I1243" s="9" t="s">
        <v>3429</v>
      </c>
      <c r="J1243" s="9" t="s">
        <v>3430</v>
      </c>
      <c r="K1243" s="9" t="s">
        <v>2407</v>
      </c>
      <c r="L1243" s="7">
        <v>320</v>
      </c>
      <c r="M1243" s="7">
        <v>1</v>
      </c>
      <c r="N1243" s="7">
        <v>1</v>
      </c>
      <c r="O1243" s="9" t="s">
        <v>3424</v>
      </c>
      <c r="P1243" s="76"/>
    </row>
    <row r="1244" spans="2:16" ht="16.5">
      <c r="B1244" s="5">
        <v>1238</v>
      </c>
      <c r="C1244" s="6"/>
      <c r="D1244" s="6">
        <f t="shared" si="49"/>
        <v>0</v>
      </c>
      <c r="E1244" s="46">
        <v>1</v>
      </c>
      <c r="F1244" s="47" t="s">
        <v>3632</v>
      </c>
      <c r="G1244" s="45">
        <v>1</v>
      </c>
      <c r="H1244" s="129" t="s">
        <v>3432</v>
      </c>
      <c r="I1244" s="9" t="s">
        <v>3433</v>
      </c>
      <c r="J1244" s="9" t="s">
        <v>3434</v>
      </c>
      <c r="K1244" s="9" t="s">
        <v>2385</v>
      </c>
      <c r="L1244" s="7">
        <v>280</v>
      </c>
      <c r="M1244" s="7">
        <v>1</v>
      </c>
      <c r="N1244" s="7">
        <v>1</v>
      </c>
      <c r="O1244" s="9" t="s">
        <v>3435</v>
      </c>
      <c r="P1244" s="76"/>
    </row>
    <row r="1245" spans="2:16" ht="16.5">
      <c r="B1245" s="5">
        <v>1239</v>
      </c>
      <c r="C1245" s="6"/>
      <c r="D1245" s="6">
        <f t="shared" si="49"/>
        <v>0</v>
      </c>
      <c r="E1245" s="46">
        <v>1</v>
      </c>
      <c r="F1245" s="47" t="s">
        <v>3632</v>
      </c>
      <c r="G1245" s="45">
        <v>1</v>
      </c>
      <c r="H1245" s="129" t="s">
        <v>3436</v>
      </c>
      <c r="I1245" s="9" t="s">
        <v>3437</v>
      </c>
      <c r="J1245" s="9" t="s">
        <v>3438</v>
      </c>
      <c r="K1245" s="9" t="s">
        <v>2385</v>
      </c>
      <c r="L1245" s="7">
        <v>260</v>
      </c>
      <c r="M1245" s="7">
        <v>1</v>
      </c>
      <c r="N1245" s="7">
        <v>1</v>
      </c>
      <c r="O1245" s="9" t="s">
        <v>1809</v>
      </c>
      <c r="P1245" s="76"/>
    </row>
    <row r="1246" spans="2:16" ht="16.5">
      <c r="B1246" s="5">
        <v>1240</v>
      </c>
      <c r="C1246" s="6"/>
      <c r="D1246" s="6">
        <f t="shared" si="49"/>
        <v>0</v>
      </c>
      <c r="E1246" s="46">
        <v>1</v>
      </c>
      <c r="F1246" s="47" t="s">
        <v>3632</v>
      </c>
      <c r="G1246" s="45">
        <v>1</v>
      </c>
      <c r="H1246" s="129" t="s">
        <v>3439</v>
      </c>
      <c r="I1246" s="9" t="s">
        <v>3440</v>
      </c>
      <c r="J1246" s="9" t="s">
        <v>3441</v>
      </c>
      <c r="K1246" s="9" t="s">
        <v>2385</v>
      </c>
      <c r="L1246" s="7">
        <v>260</v>
      </c>
      <c r="M1246" s="7">
        <v>1</v>
      </c>
      <c r="N1246" s="7">
        <v>1</v>
      </c>
      <c r="O1246" s="9" t="s">
        <v>1886</v>
      </c>
      <c r="P1246" s="76"/>
    </row>
    <row r="1247" spans="2:16" ht="16.5">
      <c r="B1247" s="5">
        <v>1241</v>
      </c>
      <c r="C1247" s="6"/>
      <c r="D1247" s="6">
        <f t="shared" si="49"/>
        <v>0</v>
      </c>
      <c r="E1247" s="46">
        <v>1</v>
      </c>
      <c r="F1247" s="47" t="s">
        <v>3632</v>
      </c>
      <c r="G1247" s="45">
        <v>1</v>
      </c>
      <c r="H1247" s="129" t="s">
        <v>3442</v>
      </c>
      <c r="I1247" s="9" t="s">
        <v>3443</v>
      </c>
      <c r="J1247" s="9" t="s">
        <v>3444</v>
      </c>
      <c r="K1247" s="9" t="s">
        <v>2385</v>
      </c>
      <c r="L1247" s="7">
        <v>280</v>
      </c>
      <c r="M1247" s="7">
        <v>1</v>
      </c>
      <c r="N1247" s="7">
        <v>1</v>
      </c>
      <c r="O1247" s="9" t="s">
        <v>641</v>
      </c>
      <c r="P1247" s="76"/>
    </row>
    <row r="1248" spans="2:16" ht="16.5">
      <c r="B1248" s="5">
        <v>1242</v>
      </c>
      <c r="C1248" s="6"/>
      <c r="D1248" s="6">
        <f t="shared" si="49"/>
        <v>0</v>
      </c>
      <c r="E1248" s="46">
        <v>1</v>
      </c>
      <c r="F1248" s="47" t="s">
        <v>3632</v>
      </c>
      <c r="G1248" s="45">
        <v>1</v>
      </c>
      <c r="H1248" s="129" t="s">
        <v>3445</v>
      </c>
      <c r="I1248" s="9" t="s">
        <v>3446</v>
      </c>
      <c r="J1248" s="9" t="s">
        <v>3447</v>
      </c>
      <c r="K1248" s="9" t="s">
        <v>806</v>
      </c>
      <c r="L1248" s="7">
        <v>280</v>
      </c>
      <c r="M1248" s="7">
        <v>1</v>
      </c>
      <c r="N1248" s="7">
        <v>1</v>
      </c>
      <c r="O1248" s="9" t="s">
        <v>1527</v>
      </c>
      <c r="P1248" s="76"/>
    </row>
    <row r="1249" spans="2:16" ht="16.5">
      <c r="B1249" s="5">
        <v>1243</v>
      </c>
      <c r="C1249" s="6"/>
      <c r="D1249" s="6">
        <f t="shared" si="49"/>
        <v>0</v>
      </c>
      <c r="E1249" s="46">
        <v>1</v>
      </c>
      <c r="F1249" s="47" t="s">
        <v>3632</v>
      </c>
      <c r="G1249" s="45">
        <v>1</v>
      </c>
      <c r="H1249" s="129" t="s">
        <v>3448</v>
      </c>
      <c r="I1249" s="9" t="s">
        <v>3449</v>
      </c>
      <c r="J1249" s="9" t="s">
        <v>3450</v>
      </c>
      <c r="K1249" s="9" t="s">
        <v>806</v>
      </c>
      <c r="L1249" s="7">
        <v>320</v>
      </c>
      <c r="M1249" s="7">
        <v>1</v>
      </c>
      <c r="N1249" s="7">
        <v>1</v>
      </c>
      <c r="O1249" s="9" t="s">
        <v>1174</v>
      </c>
      <c r="P1249" s="76"/>
    </row>
    <row r="1250" spans="2:16" ht="16.5">
      <c r="B1250" s="5">
        <v>1244</v>
      </c>
      <c r="C1250" s="6"/>
      <c r="D1250" s="6">
        <f t="shared" si="49"/>
        <v>0</v>
      </c>
      <c r="E1250" s="46">
        <v>1</v>
      </c>
      <c r="F1250" s="47" t="s">
        <v>3632</v>
      </c>
      <c r="G1250" s="45">
        <v>1</v>
      </c>
      <c r="H1250" s="129" t="s">
        <v>3451</v>
      </c>
      <c r="I1250" s="9" t="s">
        <v>3452</v>
      </c>
      <c r="J1250" s="9" t="s">
        <v>3453</v>
      </c>
      <c r="K1250" s="9" t="s">
        <v>806</v>
      </c>
      <c r="L1250" s="7">
        <v>270</v>
      </c>
      <c r="M1250" s="7">
        <v>1</v>
      </c>
      <c r="N1250" s="7">
        <v>1</v>
      </c>
      <c r="O1250" s="9" t="s">
        <v>955</v>
      </c>
      <c r="P1250" s="76"/>
    </row>
    <row r="1251" spans="2:16" ht="16.5">
      <c r="B1251" s="5">
        <v>1245</v>
      </c>
      <c r="C1251" s="6"/>
      <c r="D1251" s="6">
        <f t="shared" si="49"/>
        <v>0</v>
      </c>
      <c r="E1251" s="46">
        <v>1</v>
      </c>
      <c r="F1251" s="47" t="s">
        <v>3633</v>
      </c>
      <c r="G1251" s="45">
        <v>1</v>
      </c>
      <c r="H1251" s="129" t="s">
        <v>3454</v>
      </c>
      <c r="I1251" s="9" t="s">
        <v>3455</v>
      </c>
      <c r="J1251" s="9" t="s">
        <v>3456</v>
      </c>
      <c r="K1251" s="9" t="s">
        <v>806</v>
      </c>
      <c r="L1251" s="7">
        <v>360</v>
      </c>
      <c r="M1251" s="7">
        <v>1</v>
      </c>
      <c r="N1251" s="7">
        <v>1</v>
      </c>
      <c r="O1251" s="9" t="s">
        <v>3457</v>
      </c>
      <c r="P1251" s="76"/>
    </row>
    <row r="1252" spans="2:16" ht="16.5">
      <c r="B1252" s="5">
        <v>1246</v>
      </c>
      <c r="C1252" s="6"/>
      <c r="D1252" s="6">
        <f t="shared" si="49"/>
        <v>0</v>
      </c>
      <c r="E1252" s="46">
        <v>1</v>
      </c>
      <c r="F1252" s="47" t="s">
        <v>3634</v>
      </c>
      <c r="G1252" s="45">
        <v>1</v>
      </c>
      <c r="H1252" s="129" t="s">
        <v>3458</v>
      </c>
      <c r="I1252" s="9" t="s">
        <v>3459</v>
      </c>
      <c r="J1252" s="9" t="s">
        <v>3460</v>
      </c>
      <c r="K1252" s="9" t="s">
        <v>806</v>
      </c>
      <c r="L1252" s="7">
        <v>280</v>
      </c>
      <c r="M1252" s="7">
        <v>1</v>
      </c>
      <c r="N1252" s="7">
        <v>1</v>
      </c>
      <c r="O1252" s="9" t="s">
        <v>1338</v>
      </c>
      <c r="P1252" s="76"/>
    </row>
    <row r="1253" spans="2:16" ht="16.5">
      <c r="B1253" s="5">
        <v>1247</v>
      </c>
      <c r="C1253" s="6"/>
      <c r="D1253" s="6">
        <f>C1253*G1253</f>
        <v>0</v>
      </c>
      <c r="E1253" s="46">
        <v>1</v>
      </c>
      <c r="F1253" s="47" t="s">
        <v>3634</v>
      </c>
      <c r="G1253" s="45">
        <v>1</v>
      </c>
      <c r="H1253" s="129" t="s">
        <v>3461</v>
      </c>
      <c r="I1253" s="9" t="s">
        <v>3462</v>
      </c>
      <c r="J1253" s="9" t="s">
        <v>3463</v>
      </c>
      <c r="K1253" s="9" t="s">
        <v>806</v>
      </c>
      <c r="L1253" s="7">
        <v>360</v>
      </c>
      <c r="M1253" s="7">
        <v>1</v>
      </c>
      <c r="N1253" s="7">
        <v>1</v>
      </c>
      <c r="O1253" s="9" t="s">
        <v>3464</v>
      </c>
      <c r="P1253" s="76"/>
    </row>
    <row r="1254" spans="2:16" ht="16.5">
      <c r="B1254" s="5">
        <v>1248</v>
      </c>
      <c r="C1254" s="6"/>
      <c r="D1254" s="6">
        <f>C1254*G1254</f>
        <v>0</v>
      </c>
      <c r="E1254" s="46">
        <v>1</v>
      </c>
      <c r="F1254" s="47" t="s">
        <v>3634</v>
      </c>
      <c r="G1254" s="45">
        <v>1</v>
      </c>
      <c r="H1254" s="129" t="s">
        <v>3465</v>
      </c>
      <c r="I1254" s="9" t="s">
        <v>3466</v>
      </c>
      <c r="J1254" s="9" t="s">
        <v>3467</v>
      </c>
      <c r="K1254" s="9" t="s">
        <v>2395</v>
      </c>
      <c r="L1254" s="7">
        <v>329</v>
      </c>
      <c r="M1254" s="7">
        <v>1</v>
      </c>
      <c r="N1254" s="7">
        <v>1</v>
      </c>
      <c r="O1254" s="9" t="s">
        <v>1856</v>
      </c>
      <c r="P1254" s="76"/>
    </row>
    <row r="1255" spans="2:16" ht="16.5">
      <c r="B1255" s="5">
        <v>1249</v>
      </c>
      <c r="C1255" s="6">
        <v>1</v>
      </c>
      <c r="D1255" s="6">
        <f>C1255*G1255</f>
        <v>1</v>
      </c>
      <c r="E1255" s="46">
        <v>1</v>
      </c>
      <c r="F1255" s="47" t="s">
        <v>3632</v>
      </c>
      <c r="G1255" s="45">
        <v>1</v>
      </c>
      <c r="H1255" s="129" t="s">
        <v>3468</v>
      </c>
      <c r="I1255" s="9" t="s">
        <v>3469</v>
      </c>
      <c r="J1255" s="9" t="s">
        <v>3470</v>
      </c>
      <c r="K1255" s="9" t="s">
        <v>2395</v>
      </c>
      <c r="L1255" s="7">
        <v>399</v>
      </c>
      <c r="M1255" s="7">
        <v>1</v>
      </c>
      <c r="N1255" s="7">
        <v>1</v>
      </c>
      <c r="O1255" s="9" t="s">
        <v>1856</v>
      </c>
      <c r="P1255" s="76"/>
    </row>
    <row r="1256" spans="2:16" ht="16.5">
      <c r="B1256" s="5">
        <v>1250</v>
      </c>
      <c r="C1256" s="6"/>
      <c r="D1256" s="6">
        <f>C1256*G1256</f>
        <v>0</v>
      </c>
      <c r="E1256" s="46">
        <v>1</v>
      </c>
      <c r="F1256" s="47" t="s">
        <v>3632</v>
      </c>
      <c r="G1256" s="45">
        <v>1</v>
      </c>
      <c r="H1256" s="129" t="s">
        <v>3471</v>
      </c>
      <c r="I1256" s="9" t="s">
        <v>3472</v>
      </c>
      <c r="J1256" s="9" t="s">
        <v>1710</v>
      </c>
      <c r="K1256" s="9" t="s">
        <v>2395</v>
      </c>
      <c r="L1256" s="7">
        <v>360</v>
      </c>
      <c r="M1256" s="7">
        <v>1</v>
      </c>
      <c r="N1256" s="7">
        <v>1</v>
      </c>
      <c r="O1256" s="9" t="s">
        <v>1856</v>
      </c>
      <c r="P1256" s="76"/>
    </row>
    <row r="1257" spans="2:16" ht="17.25" thickBot="1">
      <c r="B1257" s="23">
        <v>1251</v>
      </c>
      <c r="C1257" s="24">
        <v>1</v>
      </c>
      <c r="D1257" s="24">
        <f>C1257*G1257</f>
        <v>1</v>
      </c>
      <c r="E1257" s="48">
        <v>1</v>
      </c>
      <c r="F1257" s="49" t="s">
        <v>3632</v>
      </c>
      <c r="G1257" s="58">
        <v>1</v>
      </c>
      <c r="H1257" s="146" t="s">
        <v>3473</v>
      </c>
      <c r="I1257" s="147" t="s">
        <v>3474</v>
      </c>
      <c r="J1257" s="147" t="s">
        <v>834</v>
      </c>
      <c r="K1257" s="147" t="s">
        <v>2395</v>
      </c>
      <c r="L1257" s="148">
        <v>280</v>
      </c>
      <c r="M1257" s="148">
        <v>1</v>
      </c>
      <c r="N1257" s="148">
        <v>1</v>
      </c>
      <c r="O1257" s="147" t="s">
        <v>1924</v>
      </c>
      <c r="P1257" s="77"/>
    </row>
    <row r="1258" spans="2:16" ht="17.25" thickBot="1">
      <c r="B1258" s="135"/>
      <c r="C1258" s="136"/>
      <c r="D1258" s="136">
        <f>SUM(D8:D1257)</f>
        <v>500</v>
      </c>
      <c r="E1258" s="137"/>
      <c r="F1258" s="138"/>
      <c r="G1258" s="139">
        <f>SUM(G169:G1257)</f>
        <v>2159</v>
      </c>
      <c r="H1258" s="140"/>
      <c r="I1258" s="141"/>
      <c r="J1258" s="142"/>
      <c r="K1258" s="136"/>
      <c r="L1258" s="136"/>
      <c r="M1258" s="136"/>
      <c r="N1258" s="143"/>
      <c r="O1258" s="144"/>
      <c r="P1258" s="145"/>
    </row>
    <row r="1259" spans="2:16" ht="15.75" customHeight="1">
      <c r="B1259" s="78"/>
      <c r="C1259" s="78"/>
      <c r="D1259" s="78"/>
      <c r="E1259" s="79"/>
      <c r="F1259" s="80"/>
      <c r="G1259" s="81"/>
      <c r="H1259" s="131"/>
      <c r="I1259" s="83"/>
      <c r="J1259" s="84"/>
      <c r="K1259" s="78"/>
      <c r="L1259" s="78"/>
      <c r="M1259" s="78"/>
      <c r="N1259" s="118"/>
      <c r="O1259" s="85"/>
      <c r="P1259" s="82"/>
    </row>
    <row r="1260" spans="2:16" ht="27" customHeight="1">
      <c r="B1260" s="158" t="s">
        <v>3640</v>
      </c>
      <c r="C1260" s="159"/>
      <c r="D1260" s="159"/>
      <c r="E1260" s="159"/>
      <c r="F1260" s="159"/>
      <c r="G1260" s="159"/>
      <c r="H1260" s="159"/>
      <c r="I1260" s="159"/>
      <c r="J1260" s="86"/>
      <c r="K1260" s="86"/>
      <c r="L1260" s="117"/>
      <c r="M1260" s="117"/>
      <c r="N1260" s="117"/>
      <c r="O1260" s="43"/>
      <c r="P1260" s="74"/>
    </row>
    <row r="1261" spans="2:16" ht="16.5">
      <c r="B1261" s="25" t="s">
        <v>2910</v>
      </c>
      <c r="C1261" s="25"/>
      <c r="D1261" s="25"/>
      <c r="E1261" s="50" t="s">
        <v>5</v>
      </c>
      <c r="F1261" s="51" t="s">
        <v>2912</v>
      </c>
      <c r="G1261" s="59" t="s">
        <v>2691</v>
      </c>
      <c r="H1261" s="132" t="s">
        <v>0</v>
      </c>
      <c r="I1261" s="41" t="s">
        <v>1</v>
      </c>
      <c r="J1261" s="29" t="s">
        <v>2</v>
      </c>
      <c r="K1261" s="28" t="s">
        <v>3</v>
      </c>
      <c r="L1261" s="26" t="s">
        <v>4</v>
      </c>
      <c r="M1261" s="26" t="s">
        <v>5</v>
      </c>
      <c r="N1261" s="27" t="s">
        <v>2913</v>
      </c>
      <c r="O1261" s="29" t="s">
        <v>6</v>
      </c>
      <c r="P1261" s="31"/>
    </row>
    <row r="1262" spans="2:16" ht="16.5">
      <c r="B1262" s="25"/>
      <c r="C1262" s="25"/>
      <c r="D1262" s="25"/>
      <c r="E1262" s="52"/>
      <c r="F1262" s="52"/>
      <c r="G1262" s="60"/>
      <c r="H1262" s="133"/>
      <c r="I1262" s="42"/>
      <c r="J1262" s="31"/>
      <c r="K1262" s="30"/>
      <c r="L1262" s="25"/>
      <c r="M1262" s="25"/>
      <c r="N1262" s="25"/>
      <c r="O1262" s="31"/>
      <c r="P1262" s="31"/>
    </row>
    <row r="1263" spans="2:16" ht="16.5">
      <c r="B1263" s="25"/>
      <c r="C1263" s="25"/>
      <c r="D1263" s="25"/>
      <c r="E1263" s="52"/>
      <c r="F1263" s="52"/>
      <c r="G1263" s="60"/>
      <c r="H1263" s="133"/>
      <c r="I1263" s="42"/>
      <c r="J1263" s="31"/>
      <c r="K1263" s="30"/>
      <c r="L1263" s="25"/>
      <c r="M1263" s="25"/>
      <c r="N1263" s="25"/>
      <c r="O1263" s="31"/>
      <c r="P1263" s="31"/>
    </row>
    <row r="1264" spans="2:16" ht="16.5">
      <c r="B1264" s="25"/>
      <c r="C1264" s="25"/>
      <c r="D1264" s="25"/>
      <c r="E1264" s="52"/>
      <c r="F1264" s="52"/>
      <c r="G1264" s="60"/>
      <c r="H1264" s="133"/>
      <c r="I1264" s="42"/>
      <c r="J1264" s="31"/>
      <c r="K1264" s="30"/>
      <c r="L1264" s="25"/>
      <c r="M1264" s="25"/>
      <c r="N1264" s="25"/>
      <c r="O1264" s="31"/>
      <c r="P1264" s="31"/>
    </row>
    <row r="1265" spans="2:16" ht="16.5">
      <c r="B1265" s="25"/>
      <c r="C1265" s="25"/>
      <c r="D1265" s="25"/>
      <c r="E1265" s="52"/>
      <c r="F1265" s="52"/>
      <c r="G1265" s="60"/>
      <c r="H1265" s="133"/>
      <c r="I1265" s="42"/>
      <c r="J1265" s="31"/>
      <c r="K1265" s="30"/>
      <c r="L1265" s="25"/>
      <c r="M1265" s="25"/>
      <c r="N1265" s="25"/>
      <c r="O1265" s="31"/>
      <c r="P1265" s="31"/>
    </row>
    <row r="1266" spans="2:16" ht="16.5">
      <c r="B1266" s="25"/>
      <c r="C1266" s="25"/>
      <c r="D1266" s="25"/>
      <c r="E1266" s="52"/>
      <c r="F1266" s="52"/>
      <c r="G1266" s="60"/>
      <c r="H1266" s="133"/>
      <c r="I1266" s="42"/>
      <c r="J1266" s="31"/>
      <c r="K1266" s="30"/>
      <c r="L1266" s="25"/>
      <c r="M1266" s="25"/>
      <c r="N1266" s="25"/>
      <c r="O1266" s="31"/>
      <c r="P1266" s="31"/>
    </row>
    <row r="1267" spans="2:16" ht="16.5">
      <c r="B1267" s="25"/>
      <c r="C1267" s="25"/>
      <c r="D1267" s="25"/>
      <c r="E1267" s="52"/>
      <c r="F1267" s="52"/>
      <c r="G1267" s="60"/>
      <c r="H1267" s="133"/>
      <c r="I1267" s="42"/>
      <c r="J1267" s="31"/>
      <c r="K1267" s="30"/>
      <c r="L1267" s="25"/>
      <c r="M1267" s="25"/>
      <c r="N1267" s="25"/>
      <c r="O1267" s="31"/>
      <c r="P1267" s="31"/>
    </row>
    <row r="1268" spans="2:16" ht="16.5">
      <c r="B1268" s="25"/>
      <c r="C1268" s="25"/>
      <c r="D1268" s="25"/>
      <c r="E1268" s="52"/>
      <c r="F1268" s="52"/>
      <c r="G1268" s="60"/>
      <c r="H1268" s="133"/>
      <c r="I1268" s="42"/>
      <c r="J1268" s="31"/>
      <c r="K1268" s="30"/>
      <c r="L1268" s="25"/>
      <c r="M1268" s="25"/>
      <c r="N1268" s="25"/>
      <c r="O1268" s="31"/>
      <c r="P1268" s="31"/>
    </row>
    <row r="1269" spans="2:16" ht="16.5">
      <c r="B1269" s="25"/>
      <c r="C1269" s="25"/>
      <c r="D1269" s="25"/>
      <c r="E1269" s="52"/>
      <c r="F1269" s="52"/>
      <c r="G1269" s="60"/>
      <c r="H1269" s="133"/>
      <c r="I1269" s="42"/>
      <c r="J1269" s="31"/>
      <c r="K1269" s="30"/>
      <c r="L1269" s="25"/>
      <c r="M1269" s="25"/>
      <c r="N1269" s="25"/>
      <c r="O1269" s="31"/>
      <c r="P1269" s="31"/>
    </row>
    <row r="1270" spans="2:16" ht="16.5">
      <c r="B1270" s="25"/>
      <c r="C1270" s="25"/>
      <c r="D1270" s="25"/>
      <c r="E1270" s="52"/>
      <c r="F1270" s="52"/>
      <c r="G1270" s="60"/>
      <c r="H1270" s="133"/>
      <c r="I1270" s="42"/>
      <c r="J1270" s="31"/>
      <c r="K1270" s="30"/>
      <c r="L1270" s="25"/>
      <c r="M1270" s="25"/>
      <c r="N1270" s="25"/>
      <c r="O1270" s="31"/>
      <c r="P1270" s="31"/>
    </row>
    <row r="1271" spans="2:16" ht="16.5">
      <c r="B1271" s="25"/>
      <c r="C1271" s="25"/>
      <c r="D1271" s="25"/>
      <c r="E1271" s="52"/>
      <c r="F1271" s="52"/>
      <c r="G1271" s="60"/>
      <c r="H1271" s="133"/>
      <c r="I1271" s="42"/>
      <c r="J1271" s="31"/>
      <c r="K1271" s="30"/>
      <c r="L1271" s="25"/>
      <c r="M1271" s="25"/>
      <c r="N1271" s="25"/>
      <c r="O1271" s="31"/>
      <c r="P1271" s="31"/>
    </row>
    <row r="1272" spans="2:16" ht="16.5">
      <c r="B1272" s="25"/>
      <c r="C1272" s="25"/>
      <c r="D1272" s="25"/>
      <c r="E1272" s="52"/>
      <c r="F1272" s="52"/>
      <c r="G1272" s="60"/>
      <c r="H1272" s="133"/>
      <c r="I1272" s="42"/>
      <c r="J1272" s="31"/>
      <c r="K1272" s="30"/>
      <c r="L1272" s="25"/>
      <c r="M1272" s="25"/>
      <c r="N1272" s="25"/>
      <c r="O1272" s="31"/>
      <c r="P1272" s="31"/>
    </row>
    <row r="1273" spans="2:16" ht="16.5">
      <c r="B1273" s="25"/>
      <c r="C1273" s="25"/>
      <c r="D1273" s="25"/>
      <c r="E1273" s="52"/>
      <c r="F1273" s="52"/>
      <c r="G1273" s="60"/>
      <c r="H1273" s="133"/>
      <c r="I1273" s="42"/>
      <c r="J1273" s="31"/>
      <c r="K1273" s="30"/>
      <c r="L1273" s="25"/>
      <c r="M1273" s="25"/>
      <c r="N1273" s="25"/>
      <c r="O1273" s="31"/>
      <c r="P1273" s="31"/>
    </row>
    <row r="1274" spans="2:16" ht="16.5">
      <c r="B1274" s="25"/>
      <c r="C1274" s="25"/>
      <c r="D1274" s="25"/>
      <c r="E1274" s="52"/>
      <c r="F1274" s="52"/>
      <c r="G1274" s="60"/>
      <c r="H1274" s="133"/>
      <c r="I1274" s="42"/>
      <c r="J1274" s="31"/>
      <c r="K1274" s="30"/>
      <c r="L1274" s="25"/>
      <c r="M1274" s="25"/>
      <c r="N1274" s="25"/>
      <c r="O1274" s="31"/>
      <c r="P1274" s="31"/>
    </row>
    <row r="1275" spans="2:16" ht="16.5">
      <c r="B1275" s="25"/>
      <c r="C1275" s="25"/>
      <c r="D1275" s="25"/>
      <c r="E1275" s="52"/>
      <c r="F1275" s="52"/>
      <c r="G1275" s="60"/>
      <c r="H1275" s="133"/>
      <c r="I1275" s="42"/>
      <c r="J1275" s="31"/>
      <c r="K1275" s="30"/>
      <c r="L1275" s="25"/>
      <c r="M1275" s="25"/>
      <c r="N1275" s="25"/>
      <c r="O1275" s="31"/>
      <c r="P1275" s="31"/>
    </row>
    <row r="1276" spans="2:16" ht="16.5">
      <c r="B1276" s="25"/>
      <c r="C1276" s="25"/>
      <c r="D1276" s="25"/>
      <c r="E1276" s="52"/>
      <c r="F1276" s="52"/>
      <c r="G1276" s="60"/>
      <c r="H1276" s="133"/>
      <c r="I1276" s="42"/>
      <c r="J1276" s="31"/>
      <c r="K1276" s="30"/>
      <c r="L1276" s="25"/>
      <c r="M1276" s="25"/>
      <c r="N1276" s="25"/>
      <c r="O1276" s="31"/>
      <c r="P1276" s="31"/>
    </row>
    <row r="1277" spans="2:16" ht="16.5">
      <c r="B1277" s="25"/>
      <c r="C1277" s="25"/>
      <c r="D1277" s="25"/>
      <c r="E1277" s="52"/>
      <c r="F1277" s="52"/>
      <c r="G1277" s="60"/>
      <c r="H1277" s="133"/>
      <c r="I1277" s="42"/>
      <c r="J1277" s="31"/>
      <c r="K1277" s="30"/>
      <c r="L1277" s="25"/>
      <c r="M1277" s="25"/>
      <c r="N1277" s="25"/>
      <c r="O1277" s="31"/>
      <c r="P1277" s="31"/>
    </row>
    <row r="1278" spans="2:16" ht="16.5">
      <c r="B1278" s="25"/>
      <c r="C1278" s="25"/>
      <c r="D1278" s="25"/>
      <c r="E1278" s="52"/>
      <c r="F1278" s="52"/>
      <c r="G1278" s="60"/>
      <c r="H1278" s="133"/>
      <c r="I1278" s="42"/>
      <c r="J1278" s="31"/>
      <c r="K1278" s="30"/>
      <c r="L1278" s="25"/>
      <c r="M1278" s="25"/>
      <c r="N1278" s="25"/>
      <c r="O1278" s="31"/>
      <c r="P1278" s="31"/>
    </row>
    <row r="1279" spans="2:16" ht="16.5">
      <c r="B1279" s="25"/>
      <c r="C1279" s="25"/>
      <c r="D1279" s="25"/>
      <c r="E1279" s="52"/>
      <c r="F1279" s="52"/>
      <c r="G1279" s="60"/>
      <c r="H1279" s="133"/>
      <c r="I1279" s="42"/>
      <c r="J1279" s="31"/>
      <c r="K1279" s="30"/>
      <c r="L1279" s="25"/>
      <c r="M1279" s="25"/>
      <c r="N1279" s="25"/>
      <c r="O1279" s="31"/>
      <c r="P1279" s="31"/>
    </row>
    <row r="1280" spans="2:16" ht="16.5">
      <c r="B1280" s="25"/>
      <c r="C1280" s="25"/>
      <c r="D1280" s="25"/>
      <c r="E1280" s="52"/>
      <c r="F1280" s="52"/>
      <c r="G1280" s="60"/>
      <c r="H1280" s="133"/>
      <c r="I1280" s="42"/>
      <c r="J1280" s="31"/>
      <c r="K1280" s="30"/>
      <c r="L1280" s="25"/>
      <c r="M1280" s="25"/>
      <c r="N1280" s="25"/>
      <c r="O1280" s="31"/>
      <c r="P1280" s="31"/>
    </row>
    <row r="1281" spans="2:16" ht="16.5">
      <c r="B1281" s="25"/>
      <c r="C1281" s="25"/>
      <c r="D1281" s="25"/>
      <c r="E1281" s="52"/>
      <c r="F1281" s="52"/>
      <c r="G1281" s="60"/>
      <c r="H1281" s="133"/>
      <c r="I1281" s="42"/>
      <c r="J1281" s="31"/>
      <c r="K1281" s="30"/>
      <c r="L1281" s="25"/>
      <c r="M1281" s="25"/>
      <c r="N1281" s="25"/>
      <c r="O1281" s="31"/>
      <c r="P1281" s="31"/>
    </row>
    <row r="1282" spans="2:16" ht="16.5">
      <c r="B1282" s="25"/>
      <c r="C1282" s="25"/>
      <c r="D1282" s="25"/>
      <c r="E1282" s="52"/>
      <c r="F1282" s="52"/>
      <c r="G1282" s="60"/>
      <c r="H1282" s="133"/>
      <c r="I1282" s="42"/>
      <c r="J1282" s="31"/>
      <c r="K1282" s="30"/>
      <c r="L1282" s="25"/>
      <c r="M1282" s="25"/>
      <c r="N1282" s="25"/>
      <c r="O1282" s="31"/>
      <c r="P1282" s="31"/>
    </row>
    <row r="1283" spans="2:16" ht="16.5">
      <c r="B1283" s="25"/>
      <c r="C1283" s="25"/>
      <c r="D1283" s="25"/>
      <c r="E1283" s="52"/>
      <c r="F1283" s="52"/>
      <c r="G1283" s="60"/>
      <c r="H1283" s="133"/>
      <c r="I1283" s="42"/>
      <c r="J1283" s="31"/>
      <c r="K1283" s="30"/>
      <c r="L1283" s="25"/>
      <c r="M1283" s="25"/>
      <c r="N1283" s="25"/>
      <c r="O1283" s="31"/>
      <c r="P1283" s="31"/>
    </row>
    <row r="1284" spans="2:16" ht="16.5">
      <c r="B1284" s="25"/>
      <c r="C1284" s="25"/>
      <c r="D1284" s="25"/>
      <c r="E1284" s="52"/>
      <c r="F1284" s="52"/>
      <c r="G1284" s="60"/>
      <c r="H1284" s="133"/>
      <c r="I1284" s="42"/>
      <c r="J1284" s="31"/>
      <c r="K1284" s="30"/>
      <c r="L1284" s="25"/>
      <c r="M1284" s="25"/>
      <c r="N1284" s="25"/>
      <c r="O1284" s="31"/>
      <c r="P1284" s="31"/>
    </row>
    <row r="1285" spans="2:16" ht="16.5">
      <c r="B1285" s="25"/>
      <c r="C1285" s="25"/>
      <c r="D1285" s="25"/>
      <c r="E1285" s="52"/>
      <c r="F1285" s="52"/>
      <c r="G1285" s="60"/>
      <c r="H1285" s="133"/>
      <c r="I1285" s="42"/>
      <c r="J1285" s="31"/>
      <c r="K1285" s="30"/>
      <c r="L1285" s="25"/>
      <c r="M1285" s="25"/>
      <c r="N1285" s="25"/>
      <c r="O1285" s="31"/>
      <c r="P1285" s="31"/>
    </row>
    <row r="1286" spans="2:16" ht="16.5">
      <c r="B1286" s="25"/>
      <c r="C1286" s="25"/>
      <c r="D1286" s="25"/>
      <c r="E1286" s="52"/>
      <c r="F1286" s="52"/>
      <c r="G1286" s="60"/>
      <c r="H1286" s="133"/>
      <c r="I1286" s="42"/>
      <c r="J1286" s="31"/>
      <c r="K1286" s="30"/>
      <c r="L1286" s="25"/>
      <c r="M1286" s="25"/>
      <c r="N1286" s="25"/>
      <c r="O1286" s="31"/>
      <c r="P1286" s="31"/>
    </row>
    <row r="1287" spans="2:16" ht="16.5">
      <c r="B1287" s="25"/>
      <c r="C1287" s="25"/>
      <c r="D1287" s="25"/>
      <c r="E1287" s="52"/>
      <c r="F1287" s="52"/>
      <c r="G1287" s="60"/>
      <c r="H1287" s="133"/>
      <c r="I1287" s="42"/>
      <c r="J1287" s="31"/>
      <c r="K1287" s="30"/>
      <c r="L1287" s="25"/>
      <c r="M1287" s="25"/>
      <c r="N1287" s="25"/>
      <c r="O1287" s="31"/>
      <c r="P1287" s="31"/>
    </row>
    <row r="1288" spans="2:16" ht="16.5">
      <c r="B1288" s="25"/>
      <c r="C1288" s="25"/>
      <c r="D1288" s="25"/>
      <c r="E1288" s="52"/>
      <c r="F1288" s="52"/>
      <c r="G1288" s="60"/>
      <c r="H1288" s="133"/>
      <c r="I1288" s="42"/>
      <c r="J1288" s="31"/>
      <c r="K1288" s="30"/>
      <c r="L1288" s="25"/>
      <c r="M1288" s="25"/>
      <c r="N1288" s="25"/>
      <c r="O1288" s="31"/>
      <c r="P1288" s="31"/>
    </row>
    <row r="1289" spans="2:16" ht="16.5">
      <c r="B1289" s="25"/>
      <c r="C1289" s="25"/>
      <c r="D1289" s="25"/>
      <c r="E1289" s="52"/>
      <c r="F1289" s="52"/>
      <c r="G1289" s="60"/>
      <c r="H1289" s="133"/>
      <c r="I1289" s="42"/>
      <c r="J1289" s="31"/>
      <c r="K1289" s="30"/>
      <c r="L1289" s="25"/>
      <c r="M1289" s="25"/>
      <c r="N1289" s="25"/>
      <c r="O1289" s="31"/>
      <c r="P1289" s="31"/>
    </row>
    <row r="1290" spans="2:16" ht="16.5">
      <c r="B1290" s="25"/>
      <c r="C1290" s="25"/>
      <c r="D1290" s="25"/>
      <c r="E1290" s="52"/>
      <c r="F1290" s="52"/>
      <c r="G1290" s="60"/>
      <c r="H1290" s="133"/>
      <c r="I1290" s="42"/>
      <c r="J1290" s="31"/>
      <c r="K1290" s="30"/>
      <c r="L1290" s="25"/>
      <c r="M1290" s="25"/>
      <c r="N1290" s="25"/>
      <c r="O1290" s="31"/>
      <c r="P1290" s="31"/>
    </row>
    <row r="1291" spans="2:16" ht="16.5">
      <c r="B1291" s="25"/>
      <c r="C1291" s="25"/>
      <c r="D1291" s="25"/>
      <c r="E1291" s="52"/>
      <c r="F1291" s="52"/>
      <c r="G1291" s="60"/>
      <c r="H1291" s="133"/>
      <c r="I1291" s="42"/>
      <c r="J1291" s="31"/>
      <c r="K1291" s="30"/>
      <c r="L1291" s="25"/>
      <c r="M1291" s="25"/>
      <c r="N1291" s="25"/>
      <c r="O1291" s="31"/>
      <c r="P1291" s="31"/>
    </row>
    <row r="1292" spans="2:16" ht="16.5">
      <c r="B1292" s="25"/>
      <c r="C1292" s="25"/>
      <c r="D1292" s="25"/>
      <c r="E1292" s="52"/>
      <c r="F1292" s="52"/>
      <c r="G1292" s="60"/>
      <c r="H1292" s="133"/>
      <c r="I1292" s="42"/>
      <c r="J1292" s="31"/>
      <c r="K1292" s="30"/>
      <c r="L1292" s="25"/>
      <c r="M1292" s="25"/>
      <c r="N1292" s="25"/>
      <c r="O1292" s="31"/>
      <c r="P1292" s="31"/>
    </row>
    <row r="1293" spans="2:16" ht="16.5">
      <c r="B1293" s="25"/>
      <c r="C1293" s="25"/>
      <c r="D1293" s="25"/>
      <c r="E1293" s="52"/>
      <c r="F1293" s="52"/>
      <c r="G1293" s="60"/>
      <c r="H1293" s="133"/>
      <c r="I1293" s="42"/>
      <c r="J1293" s="31"/>
      <c r="K1293" s="30"/>
      <c r="L1293" s="25"/>
      <c r="M1293" s="25"/>
      <c r="N1293" s="25"/>
      <c r="O1293" s="31"/>
      <c r="P1293" s="31"/>
    </row>
    <row r="1294" spans="2:16" ht="16.5">
      <c r="B1294" s="25"/>
      <c r="C1294" s="25"/>
      <c r="D1294" s="25"/>
      <c r="E1294" s="52"/>
      <c r="F1294" s="52"/>
      <c r="G1294" s="60"/>
      <c r="H1294" s="133"/>
      <c r="I1294" s="42"/>
      <c r="J1294" s="31"/>
      <c r="K1294" s="30"/>
      <c r="L1294" s="25"/>
      <c r="M1294" s="25"/>
      <c r="N1294" s="25"/>
      <c r="O1294" s="31"/>
      <c r="P1294" s="31"/>
    </row>
    <row r="1295" spans="2:16" ht="16.5">
      <c r="B1295" s="25"/>
      <c r="C1295" s="25"/>
      <c r="D1295" s="25"/>
      <c r="E1295" s="52"/>
      <c r="F1295" s="52"/>
      <c r="G1295" s="60"/>
      <c r="H1295" s="133"/>
      <c r="I1295" s="42"/>
      <c r="J1295" s="31"/>
      <c r="K1295" s="30"/>
      <c r="L1295" s="25"/>
      <c r="M1295" s="25"/>
      <c r="N1295" s="25"/>
      <c r="O1295" s="31"/>
      <c r="P1295" s="31"/>
    </row>
    <row r="1296" spans="2:16" ht="16.5">
      <c r="B1296" s="25"/>
      <c r="C1296" s="25"/>
      <c r="D1296" s="25"/>
      <c r="E1296" s="52"/>
      <c r="F1296" s="52"/>
      <c r="G1296" s="60"/>
      <c r="H1296" s="133"/>
      <c r="I1296" s="42"/>
      <c r="J1296" s="31"/>
      <c r="K1296" s="30"/>
      <c r="L1296" s="25"/>
      <c r="M1296" s="25"/>
      <c r="N1296" s="25"/>
      <c r="O1296" s="31"/>
      <c r="P1296" s="31"/>
    </row>
    <row r="1297" spans="2:16" ht="16.5">
      <c r="B1297" s="25"/>
      <c r="C1297" s="25"/>
      <c r="D1297" s="25"/>
      <c r="E1297" s="52"/>
      <c r="F1297" s="52"/>
      <c r="G1297" s="60"/>
      <c r="H1297" s="133"/>
      <c r="I1297" s="42"/>
      <c r="J1297" s="31"/>
      <c r="K1297" s="30"/>
      <c r="L1297" s="25"/>
      <c r="M1297" s="25"/>
      <c r="N1297" s="25"/>
      <c r="O1297" s="31"/>
      <c r="P1297" s="31"/>
    </row>
    <row r="1298" spans="2:16" ht="16.5">
      <c r="B1298" s="25"/>
      <c r="C1298" s="25"/>
      <c r="D1298" s="25"/>
      <c r="E1298" s="52"/>
      <c r="F1298" s="52"/>
      <c r="G1298" s="60"/>
      <c r="H1298" s="133"/>
      <c r="I1298" s="42"/>
      <c r="J1298" s="31"/>
      <c r="K1298" s="30"/>
      <c r="L1298" s="25"/>
      <c r="M1298" s="25"/>
      <c r="N1298" s="25"/>
      <c r="O1298" s="31"/>
      <c r="P1298" s="31"/>
    </row>
    <row r="1299" spans="2:16" ht="16.5">
      <c r="B1299" s="25"/>
      <c r="C1299" s="25"/>
      <c r="D1299" s="25"/>
      <c r="E1299" s="52"/>
      <c r="F1299" s="52"/>
      <c r="G1299" s="60"/>
      <c r="H1299" s="133"/>
      <c r="I1299" s="42"/>
      <c r="J1299" s="31"/>
      <c r="K1299" s="30"/>
      <c r="L1299" s="25"/>
      <c r="M1299" s="25"/>
      <c r="N1299" s="25"/>
      <c r="O1299" s="31"/>
      <c r="P1299" s="31"/>
    </row>
    <row r="1300" spans="2:16" ht="16.5">
      <c r="B1300" s="25"/>
      <c r="C1300" s="25"/>
      <c r="D1300" s="25"/>
      <c r="E1300" s="52"/>
      <c r="F1300" s="52"/>
      <c r="G1300" s="60"/>
      <c r="H1300" s="133"/>
      <c r="I1300" s="42"/>
      <c r="J1300" s="31"/>
      <c r="K1300" s="30"/>
      <c r="L1300" s="25"/>
      <c r="M1300" s="25"/>
      <c r="N1300" s="25"/>
      <c r="O1300" s="31"/>
      <c r="P1300" s="31"/>
    </row>
    <row r="1301" spans="2:16" ht="16.5">
      <c r="B1301" s="25"/>
      <c r="C1301" s="25"/>
      <c r="D1301" s="25"/>
      <c r="E1301" s="52"/>
      <c r="F1301" s="52"/>
      <c r="G1301" s="60"/>
      <c r="H1301" s="133"/>
      <c r="I1301" s="42"/>
      <c r="J1301" s="31"/>
      <c r="K1301" s="30"/>
      <c r="L1301" s="25"/>
      <c r="M1301" s="25"/>
      <c r="N1301" s="25"/>
      <c r="O1301" s="31"/>
      <c r="P1301" s="31"/>
    </row>
    <row r="1302" spans="2:16" ht="16.5">
      <c r="B1302" s="25"/>
      <c r="C1302" s="25"/>
      <c r="D1302" s="25"/>
      <c r="E1302" s="52"/>
      <c r="F1302" s="52"/>
      <c r="G1302" s="60"/>
      <c r="H1302" s="133"/>
      <c r="I1302" s="42"/>
      <c r="J1302" s="31"/>
      <c r="K1302" s="30"/>
      <c r="L1302" s="25"/>
      <c r="M1302" s="25"/>
      <c r="N1302" s="25"/>
      <c r="O1302" s="31"/>
      <c r="P1302" s="31"/>
    </row>
  </sheetData>
  <sheetProtection/>
  <mergeCells count="5">
    <mergeCell ref="I2:J2"/>
    <mergeCell ref="B6:E6"/>
    <mergeCell ref="B5:E5"/>
    <mergeCell ref="I1:K1"/>
    <mergeCell ref="B1260:I1260"/>
  </mergeCells>
  <printOptions horizontalCentered="1"/>
  <pageMargins left="0.5511811023622047" right="0.35433070866141736" top="0.5905511811023623" bottom="0.5905511811023623" header="0.5118110236220472" footer="0.31496062992125984"/>
  <pageSetup horizontalDpi="600" verticalDpi="600" orientation="landscape" paperSize="9" r:id="rId2"/>
  <headerFooter alignWithMargins="0">
    <oddHeader>&amp;C&amp;A</oddHeader>
    <oddFooter>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:M104"/>
    </sheetView>
  </sheetViews>
  <sheetFormatPr defaultColWidth="9.332031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3" sqref="B3:F26"/>
    </sheetView>
  </sheetViews>
  <sheetFormatPr defaultColWidth="9.33203125" defaultRowHeight="14.25"/>
  <cols>
    <col min="2" max="2" width="23.16015625" style="0" customWidth="1"/>
    <col min="3" max="3" width="44.66015625" style="0" customWidth="1"/>
    <col min="4" max="4" width="41.83203125" style="74" customWidth="1"/>
  </cols>
  <sheetData>
    <row r="2" spans="2:7" ht="14.25">
      <c r="B2" t="s">
        <v>3874</v>
      </c>
      <c r="C2" t="s">
        <v>3875</v>
      </c>
      <c r="D2" s="74" t="s">
        <v>3876</v>
      </c>
      <c r="E2" t="s">
        <v>3</v>
      </c>
      <c r="F2" t="s">
        <v>4</v>
      </c>
      <c r="G2" t="s">
        <v>5</v>
      </c>
    </row>
    <row r="3" spans="2:6" ht="14.25">
      <c r="B3" s="119">
        <v>9789862412213</v>
      </c>
      <c r="C3" t="s">
        <v>3877</v>
      </c>
      <c r="D3" s="74" t="s">
        <v>3908</v>
      </c>
      <c r="E3" t="s">
        <v>2388</v>
      </c>
      <c r="F3">
        <v>250</v>
      </c>
    </row>
    <row r="4" spans="2:6" ht="14.25">
      <c r="B4" s="119">
        <v>9789863380368</v>
      </c>
      <c r="C4" t="s">
        <v>3878</v>
      </c>
      <c r="D4" s="74" t="s">
        <v>3879</v>
      </c>
      <c r="E4" t="s">
        <v>3880</v>
      </c>
      <c r="F4">
        <v>280</v>
      </c>
    </row>
    <row r="5" spans="2:6" ht="14.25">
      <c r="B5" s="119">
        <v>9789865876395</v>
      </c>
      <c r="C5" t="s">
        <v>3881</v>
      </c>
      <c r="D5" s="74" t="s">
        <v>3909</v>
      </c>
      <c r="E5" t="s">
        <v>2396</v>
      </c>
      <c r="F5">
        <v>300</v>
      </c>
    </row>
    <row r="6" spans="2:6" ht="14.25">
      <c r="B6" s="119">
        <v>9789869425018</v>
      </c>
      <c r="C6" t="s">
        <v>3882</v>
      </c>
      <c r="D6" s="74" t="s">
        <v>3910</v>
      </c>
      <c r="E6" t="s">
        <v>3883</v>
      </c>
      <c r="F6">
        <v>300</v>
      </c>
    </row>
    <row r="7" spans="2:6" ht="14.25">
      <c r="B7" s="119">
        <v>9575708326</v>
      </c>
      <c r="C7" t="s">
        <v>3884</v>
      </c>
      <c r="D7" s="74" t="s">
        <v>3911</v>
      </c>
      <c r="E7" t="s">
        <v>3880</v>
      </c>
      <c r="F7">
        <v>260</v>
      </c>
    </row>
    <row r="8" spans="2:6" ht="14.25">
      <c r="B8" s="119">
        <v>9789863381532</v>
      </c>
      <c r="C8" t="s">
        <v>3885</v>
      </c>
      <c r="D8" s="74" t="s">
        <v>3912</v>
      </c>
      <c r="E8" t="s">
        <v>3880</v>
      </c>
      <c r="F8">
        <v>280</v>
      </c>
    </row>
    <row r="9" spans="2:6" ht="14.25">
      <c r="B9" s="119">
        <v>9789869354998</v>
      </c>
      <c r="C9" t="s">
        <v>3886</v>
      </c>
      <c r="D9" s="74" t="s">
        <v>3913</v>
      </c>
      <c r="E9" t="s">
        <v>911</v>
      </c>
      <c r="F9">
        <v>320</v>
      </c>
    </row>
    <row r="10" spans="2:6" ht="14.25">
      <c r="B10" s="119">
        <v>9789573280590</v>
      </c>
      <c r="C10" t="s">
        <v>3887</v>
      </c>
      <c r="D10" s="74" t="s">
        <v>3914</v>
      </c>
      <c r="E10" t="s">
        <v>46</v>
      </c>
      <c r="F10">
        <v>280</v>
      </c>
    </row>
    <row r="11" spans="2:6" ht="14.25">
      <c r="B11" s="119">
        <v>9575707753</v>
      </c>
      <c r="C11" t="s">
        <v>3888</v>
      </c>
      <c r="D11" s="74" t="s">
        <v>3915</v>
      </c>
      <c r="E11" t="s">
        <v>3880</v>
      </c>
      <c r="F11">
        <v>260</v>
      </c>
    </row>
    <row r="12" spans="2:6" ht="14.25">
      <c r="B12" s="119">
        <v>9789862115244</v>
      </c>
      <c r="C12" t="s">
        <v>3889</v>
      </c>
      <c r="D12" s="74" t="s">
        <v>3890</v>
      </c>
      <c r="E12" t="s">
        <v>2391</v>
      </c>
      <c r="F12">
        <v>320</v>
      </c>
    </row>
    <row r="13" spans="2:6" ht="14.25">
      <c r="B13" s="119">
        <v>9789862941324</v>
      </c>
      <c r="C13" t="s">
        <v>3891</v>
      </c>
      <c r="D13" s="74" t="s">
        <v>3916</v>
      </c>
      <c r="E13" t="s">
        <v>1476</v>
      </c>
      <c r="F13">
        <v>280</v>
      </c>
    </row>
    <row r="14" spans="2:6" ht="14.25">
      <c r="B14" s="119">
        <v>9789869298438</v>
      </c>
      <c r="C14" t="s">
        <v>3892</v>
      </c>
      <c r="D14" s="74" t="s">
        <v>3917</v>
      </c>
      <c r="E14" t="s">
        <v>3893</v>
      </c>
      <c r="F14">
        <v>320</v>
      </c>
    </row>
    <row r="15" spans="2:6" ht="14.25">
      <c r="B15" s="119">
        <v>9789862162781</v>
      </c>
      <c r="C15" t="s">
        <v>3894</v>
      </c>
      <c r="D15" s="74" t="s">
        <v>3918</v>
      </c>
      <c r="E15" t="s">
        <v>2386</v>
      </c>
      <c r="F15">
        <v>250</v>
      </c>
    </row>
    <row r="16" spans="2:6" ht="14.25">
      <c r="B16" s="119">
        <v>9789861516639</v>
      </c>
      <c r="C16" t="s">
        <v>3895</v>
      </c>
      <c r="D16" s="74" t="s">
        <v>3919</v>
      </c>
      <c r="E16" t="s">
        <v>3896</v>
      </c>
      <c r="F16">
        <v>250</v>
      </c>
    </row>
    <row r="17" spans="2:6" ht="14.25">
      <c r="B17" s="119">
        <v>9789862117002</v>
      </c>
      <c r="C17" t="s">
        <v>3897</v>
      </c>
      <c r="D17" s="74" t="s">
        <v>3920</v>
      </c>
      <c r="E17" t="s">
        <v>2391</v>
      </c>
      <c r="F17">
        <v>280</v>
      </c>
    </row>
    <row r="18" spans="2:6" ht="14.25">
      <c r="B18" s="119">
        <v>9789577516909</v>
      </c>
      <c r="C18" t="s">
        <v>3898</v>
      </c>
      <c r="D18" s="74" t="s">
        <v>3921</v>
      </c>
      <c r="E18" t="s">
        <v>2383</v>
      </c>
      <c r="F18">
        <v>260</v>
      </c>
    </row>
    <row r="19" spans="2:6" ht="14.25">
      <c r="B19" s="119">
        <v>9789862418291</v>
      </c>
      <c r="C19" t="s">
        <v>3899</v>
      </c>
      <c r="D19" s="74" t="s">
        <v>3922</v>
      </c>
      <c r="E19" t="s">
        <v>2388</v>
      </c>
      <c r="F19">
        <v>260</v>
      </c>
    </row>
    <row r="20" spans="2:6" ht="14.25">
      <c r="B20" s="119">
        <v>9789869226103</v>
      </c>
      <c r="C20" t="s">
        <v>3900</v>
      </c>
      <c r="D20" s="74" t="s">
        <v>3923</v>
      </c>
      <c r="E20" t="s">
        <v>2388</v>
      </c>
      <c r="F20">
        <v>280</v>
      </c>
    </row>
    <row r="21" spans="2:6" ht="14.25">
      <c r="B21" s="119">
        <v>9789863381358</v>
      </c>
      <c r="C21" t="s">
        <v>3901</v>
      </c>
      <c r="D21" s="74" t="s">
        <v>3924</v>
      </c>
      <c r="E21" t="s">
        <v>3880</v>
      </c>
      <c r="F21">
        <v>280</v>
      </c>
    </row>
    <row r="22" spans="2:6" ht="14.25">
      <c r="B22" s="119">
        <v>9789869352673</v>
      </c>
      <c r="C22" t="s">
        <v>3902</v>
      </c>
      <c r="D22" s="74" t="s">
        <v>3925</v>
      </c>
      <c r="E22" t="s">
        <v>2384</v>
      </c>
      <c r="F22">
        <v>280</v>
      </c>
    </row>
    <row r="23" spans="2:6" ht="14.25">
      <c r="B23" s="119">
        <v>9789864431670</v>
      </c>
      <c r="C23" t="s">
        <v>3903</v>
      </c>
      <c r="D23" s="74" t="s">
        <v>3926</v>
      </c>
      <c r="E23" t="s">
        <v>25</v>
      </c>
      <c r="F23">
        <v>250</v>
      </c>
    </row>
    <row r="24" spans="2:6" ht="14.25">
      <c r="B24" s="119">
        <v>9789867428745</v>
      </c>
      <c r="C24" t="s">
        <v>3904</v>
      </c>
      <c r="D24" s="74" t="s">
        <v>3927</v>
      </c>
      <c r="E24" t="s">
        <v>2394</v>
      </c>
      <c r="F24">
        <v>280</v>
      </c>
    </row>
    <row r="25" spans="2:6" ht="14.25">
      <c r="B25" s="119">
        <v>9789869319249</v>
      </c>
      <c r="C25" t="s">
        <v>3905</v>
      </c>
      <c r="D25" s="74" t="s">
        <v>3928</v>
      </c>
      <c r="E25" t="s">
        <v>2388</v>
      </c>
      <c r="F25">
        <v>380</v>
      </c>
    </row>
    <row r="26" spans="2:6" ht="14.25">
      <c r="B26" s="119">
        <v>9789573276913</v>
      </c>
      <c r="C26" t="s">
        <v>3906</v>
      </c>
      <c r="D26" s="74" t="s">
        <v>3907</v>
      </c>
      <c r="E26" t="s">
        <v>2854</v>
      </c>
      <c r="F26">
        <v>3840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sann</cp:lastModifiedBy>
  <cp:lastPrinted>2018-09-15T09:16:56Z</cp:lastPrinted>
  <dcterms:created xsi:type="dcterms:W3CDTF">2018-08-30T05:06:03Z</dcterms:created>
  <dcterms:modified xsi:type="dcterms:W3CDTF">2018-09-19T05:27:38Z</dcterms:modified>
  <cp:category/>
  <cp:version/>
  <cp:contentType/>
  <cp:contentStatus/>
</cp:coreProperties>
</file>